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<sst xmlns="http://schemas.openxmlformats.org/spreadsheetml/2006/main" count="154" uniqueCount="129">
  <si>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</si>
  <si>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</si>
  <si>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</si>
  <si>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</si>
  <si>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</si>
  <si>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</si>
  <si>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</si>
  <si>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</si>
  <si>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</si>
  <si>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</si>
  <si>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</si>
  <si>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</si>
  <si>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</si>
  <si>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</si>
  <si>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</si>
  <si>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</si>
  <si>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</si>
  <si>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</si>
  <si>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</si>
  <si>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</si>
  <si>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</si>
  <si>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</si>
  <si>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</si>
  <si>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</si>
  <si>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</si>
  <si>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</si>
  <si>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</si>
  <si>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</si>
  <si>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</si>
  <si>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</si>
  <si>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</si>
  <si>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</si>
  <si>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</si>
  <si>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</si>
  <si>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</si>
  <si>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</si>
  <si>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</si>
  <si>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</si>
  <si>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</si>
  <si>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</si>
  <si>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</si>
  <si>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</si>
  <si>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</si>
  <si>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</si>
  <si>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</si>
  <si>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</si>
  <si>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</si>
  <si>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</si>
  <si>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</si>
  <si>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</si>
  <si>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</si>
  <si>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</si>
  <si>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</si>
  <si>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</si>
  <si>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</si>
  <si>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</si>
  <si>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</si>
  <si>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</si>
  <si>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</si>
  <si>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</si>
  <si>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</si>
  <si>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</si>
  <si>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</si>
  <si>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</si>
  <si>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</si>
  <si>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</si>
  <si>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</si>
  <si>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</si>
  <si>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</si>
  <si>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</si>
  <si>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</si>
  <si>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</si>
  <si>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</si>
  <si>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</si>
  <si>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</si>
  <si>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</si>
  <si>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</si>
  <si>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</si>
  <si>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</si>
  <si>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</si>
  <si>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</si>
  <si>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</si>
  <si>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</si>
  <si>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</si>
  <si>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</si>
  <si>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</si>
  <si>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</si>
  <si>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</si>
  <si>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</si>
  <si>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</si>
  <si>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</si>
  <si>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</si>
  <si>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</si>
  <si>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</si>
  <si>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</si>
  <si>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</si>
  <si>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</si>
  <si>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</si>
  <si>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</si>
  <si>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</si>
  <si>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</si>
  <si>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</si>
  <si>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</si>
  <si>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</si>
  <si>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</si>
  <si>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</si>
  <si>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</si>
  <si>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</si>
  <si>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</si>
  <si>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</si>
  <si>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</si>
  <si>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</si>
  <si>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</si>
  <si>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</si>
  <si>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</si>
  <si>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</si>
  <si>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</si>
  <si>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</si>
  <si>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</si>
  <si>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Чечельницький районний суд Вінницької області</t>
  </si>
  <si>
    <t>24800. Вінницька область.смт. Чечельник</t>
  </si>
  <si>
    <t>вул. Жовтнева</t>
  </si>
  <si>
    <t/>
  </si>
  <si>
    <t>В.С. Моцний</t>
  </si>
  <si>
    <t>Н.В. Демченко</t>
  </si>
  <si>
    <t>(04351)2-23-36</t>
  </si>
  <si>
    <t>(04351)2-25-46</t>
  </si>
  <si>
    <t>inbox@ch.vn.court.gov.ua</t>
  </si>
  <si>
    <t>5 січня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</si>
</sst>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&amp;L0DD3658A&amp;C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515</v>
      </c>
      <c r="D6" s="96">
        <f>SUM(D7,D10,D13,D14,D15,D21,D24,D25,D18,D19,D20)</f>
        <v>409707.27999999997</v>
      </c>
      <c r="E6" s="96">
        <f>SUM(E7,E10,E13,E14,E15,E21,E24,E25,E18,E19,E20)</f>
        <v>282</v>
      </c>
      <c r="F6" s="96">
        <f>SUM(F7,F10,F13,F14,F15,F21,F24,F25,F18,F19,F20)</f>
        <v>289669.98</v>
      </c>
      <c r="G6" s="96">
        <f>SUM(G7,G10,G13,G14,G15,G21,G24,G25,G18,G19,G20)</f>
        <v>22</v>
      </c>
      <c r="H6" s="96">
        <f>SUM(H7,H10,H13,H14,H15,H21,H24,H25,H18,H19,H20)</f>
        <v>13715.199999999999</v>
      </c>
      <c r="I6" s="96">
        <f>SUM(I7,I10,I13,I14,I15,I21,I24,I25,I18,I19,I20)</f>
        <v>100</v>
      </c>
      <c r="J6" s="96">
        <f>SUM(J7,J10,J13,J14,J15,J21,J24,J25,J18,J19,J20)</f>
        <v>37060</v>
      </c>
      <c r="K6" s="96">
        <f>SUM(K7,K10,K13,K14,K15,K21,K24,K25,K18,K19,K20)</f>
        <v>120</v>
      </c>
      <c r="L6" s="96">
        <f>SUM(L7,L10,L13,L14,L15,L21,L24,L25,L18,L19,L20)</f>
        <v>68218.06</v>
      </c>
    </row>
    <row r="7" spans="1:12" ht="16.5" customHeight="1">
      <c r="A7" s="87">
        <v>2</v>
      </c>
      <c r="B7" s="90" t="s">
        <v>74</v>
      </c>
      <c r="C7" s="97">
        <v>130</v>
      </c>
      <c r="D7" s="97">
        <v>210225.31</v>
      </c>
      <c r="E7" s="97">
        <v>89</v>
      </c>
      <c r="F7" s="97">
        <v>152615.21</v>
      </c>
      <c r="G7" s="97">
        <v>9</v>
      </c>
      <c r="H7" s="97">
        <v>7199.4</v>
      </c>
      <c r="I7" s="97">
        <v>14</v>
      </c>
      <c r="J7" s="97">
        <v>13906</v>
      </c>
      <c r="K7" s="97">
        <v>23</v>
      </c>
      <c r="L7" s="97">
        <v>39843.06</v>
      </c>
    </row>
    <row r="8" spans="1:12" ht="16.5" customHeight="1">
      <c r="A8" s="87">
        <v>3</v>
      </c>
      <c r="B8" s="91" t="s">
        <v>75</v>
      </c>
      <c r="C8" s="97">
        <v>50</v>
      </c>
      <c r="D8" s="97">
        <v>116448.38</v>
      </c>
      <c r="E8" s="97">
        <v>42</v>
      </c>
      <c r="F8" s="97">
        <v>99550.38</v>
      </c>
      <c r="G8" s="97">
        <v>2</v>
      </c>
      <c r="H8" s="97">
        <v>3405</v>
      </c>
      <c r="I8" s="97">
        <v>1</v>
      </c>
      <c r="J8" s="97">
        <v>908</v>
      </c>
      <c r="K8" s="97">
        <v>5</v>
      </c>
      <c r="L8" s="97">
        <v>11350</v>
      </c>
    </row>
    <row r="9" spans="1:12" ht="16.5" customHeight="1">
      <c r="A9" s="87">
        <v>4</v>
      </c>
      <c r="B9" s="91" t="s">
        <v>76</v>
      </c>
      <c r="C9" s="97">
        <v>80</v>
      </c>
      <c r="D9" s="97">
        <v>93776.93</v>
      </c>
      <c r="E9" s="97">
        <v>47</v>
      </c>
      <c r="F9" s="97">
        <v>53064.83</v>
      </c>
      <c r="G9" s="97">
        <v>7</v>
      </c>
      <c r="H9" s="97">
        <v>3794.4</v>
      </c>
      <c r="I9" s="97">
        <v>13</v>
      </c>
      <c r="J9" s="97">
        <v>12998</v>
      </c>
      <c r="K9" s="97">
        <v>18</v>
      </c>
      <c r="L9" s="97">
        <v>28493.06</v>
      </c>
    </row>
    <row r="10" spans="1:12" ht="19.5" customHeight="1">
      <c r="A10" s="87">
        <v>5</v>
      </c>
      <c r="B10" s="90" t="s">
        <v>77</v>
      </c>
      <c r="C10" s="97">
        <v>56</v>
      </c>
      <c r="D10" s="97">
        <v>53572</v>
      </c>
      <c r="E10" s="97">
        <v>45</v>
      </c>
      <c r="F10" s="97">
        <v>40406</v>
      </c>
      <c r="G10" s="97">
        <v>3</v>
      </c>
      <c r="H10" s="97">
        <v>1816</v>
      </c>
      <c r="I10" s="97">
        <v>4</v>
      </c>
      <c r="J10" s="97">
        <v>3632</v>
      </c>
      <c r="K10" s="97">
        <v>5</v>
      </c>
      <c r="L10" s="97">
        <v>4540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4540</v>
      </c>
      <c r="E11" s="97"/>
      <c r="F11" s="97"/>
      <c r="G11" s="97">
        <v>1</v>
      </c>
      <c r="H11" s="97">
        <v>908</v>
      </c>
      <c r="I11" s="97">
        <v>1</v>
      </c>
      <c r="J11" s="97">
        <v>1362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54</v>
      </c>
      <c r="D12" s="97">
        <v>49032</v>
      </c>
      <c r="E12" s="97">
        <v>45</v>
      </c>
      <c r="F12" s="97">
        <v>40406</v>
      </c>
      <c r="G12" s="97">
        <v>2</v>
      </c>
      <c r="H12" s="97">
        <v>908</v>
      </c>
      <c r="I12" s="97">
        <v>3</v>
      </c>
      <c r="J12" s="97">
        <v>2270</v>
      </c>
      <c r="K12" s="97">
        <v>5</v>
      </c>
      <c r="L12" s="97">
        <v>4540</v>
      </c>
    </row>
    <row r="13" spans="1:12" ht="15" customHeight="1">
      <c r="A13" s="87">
        <v>8</v>
      </c>
      <c r="B13" s="90" t="s">
        <v>18</v>
      </c>
      <c r="C13" s="97">
        <v>74</v>
      </c>
      <c r="D13" s="97">
        <v>67192</v>
      </c>
      <c r="E13" s="97">
        <v>65</v>
      </c>
      <c r="F13" s="97">
        <v>59085</v>
      </c>
      <c r="G13" s="97">
        <v>5</v>
      </c>
      <c r="H13" s="97">
        <v>2724</v>
      </c>
      <c r="I13" s="97">
        <v>2</v>
      </c>
      <c r="J13" s="97">
        <v>1362</v>
      </c>
      <c r="K13" s="97">
        <v>2</v>
      </c>
      <c r="L13" s="97">
        <v>1816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908</v>
      </c>
      <c r="E14" s="97">
        <v>1</v>
      </c>
      <c r="F14" s="97">
        <v>908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78</v>
      </c>
      <c r="D15" s="97">
        <v>35412</v>
      </c>
      <c r="E15" s="97">
        <v>69</v>
      </c>
      <c r="F15" s="97">
        <v>31712.8</v>
      </c>
      <c r="G15" s="97">
        <v>4</v>
      </c>
      <c r="H15" s="97">
        <v>1748.8</v>
      </c>
      <c r="I15" s="97"/>
      <c r="J15" s="97"/>
      <c r="K15" s="97">
        <v>5</v>
      </c>
      <c r="L15" s="97">
        <v>2270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78</v>
      </c>
      <c r="D17" s="97">
        <v>35412</v>
      </c>
      <c r="E17" s="97">
        <v>69</v>
      </c>
      <c r="F17" s="97">
        <v>31712.8</v>
      </c>
      <c r="G17" s="97">
        <v>4</v>
      </c>
      <c r="H17" s="97">
        <v>1748.8</v>
      </c>
      <c r="I17" s="97"/>
      <c r="J17" s="97"/>
      <c r="K17" s="97">
        <v>5</v>
      </c>
      <c r="L17" s="97">
        <v>2270</v>
      </c>
    </row>
    <row r="18" spans="1:12" ht="21" customHeight="1">
      <c r="A18" s="87">
        <v>13</v>
      </c>
      <c r="B18" s="99" t="s">
        <v>104</v>
      </c>
      <c r="C18" s="97">
        <v>174</v>
      </c>
      <c r="D18" s="97">
        <v>39498</v>
      </c>
      <c r="E18" s="97">
        <v>12</v>
      </c>
      <c r="F18" s="97">
        <v>2724</v>
      </c>
      <c r="G18" s="97">
        <v>1</v>
      </c>
      <c r="H18" s="97">
        <v>227</v>
      </c>
      <c r="I18" s="97">
        <v>80</v>
      </c>
      <c r="J18" s="97">
        <v>18160</v>
      </c>
      <c r="K18" s="97">
        <v>84</v>
      </c>
      <c r="L18" s="97">
        <v>19068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2</v>
      </c>
      <c r="D24" s="97">
        <v>2899.97</v>
      </c>
      <c r="E24" s="97">
        <v>1</v>
      </c>
      <c r="F24" s="97">
        <v>2218.97</v>
      </c>
      <c r="G24" s="97"/>
      <c r="H24" s="97"/>
      <c r="I24" s="97"/>
      <c r="J24" s="97"/>
      <c r="K24" s="97">
        <v>1</v>
      </c>
      <c r="L24" s="97">
        <v>681</v>
      </c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15</v>
      </c>
      <c r="D39" s="96">
        <f>SUM(D40,D47,D48,D49)</f>
        <v>13620</v>
      </c>
      <c r="E39" s="96">
        <f>SUM(E40,E47,E48,E49)</f>
        <v>14</v>
      </c>
      <c r="F39" s="96">
        <f>SUM(F40,F47,F48,F49)</f>
        <v>8172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15</v>
      </c>
      <c r="D40" s="97">
        <f>SUM(D41,D44)</f>
        <v>13620</v>
      </c>
      <c r="E40" s="97">
        <f>SUM(E41,E44)</f>
        <v>14</v>
      </c>
      <c r="F40" s="97">
        <f>SUM(F41,F44)</f>
        <v>8172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908</v>
      </c>
      <c r="E41" s="97"/>
      <c r="F41" s="97"/>
      <c r="G41" s="97"/>
      <c r="H41" s="97"/>
      <c r="I41" s="97"/>
      <c r="J41" s="97"/>
      <c r="K41" s="97">
        <v>1</v>
      </c>
      <c r="L41" s="97">
        <v>908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908</v>
      </c>
      <c r="E43" s="97"/>
      <c r="F43" s="97"/>
      <c r="G43" s="97"/>
      <c r="H43" s="97"/>
      <c r="I43" s="97"/>
      <c r="J43" s="97"/>
      <c r="K43" s="97">
        <v>1</v>
      </c>
      <c r="L43" s="97">
        <v>908</v>
      </c>
    </row>
    <row r="44" spans="1:12" ht="21" customHeight="1">
      <c r="A44" s="87">
        <v>39</v>
      </c>
      <c r="B44" s="90" t="s">
        <v>88</v>
      </c>
      <c r="C44" s="97">
        <v>14</v>
      </c>
      <c r="D44" s="97">
        <v>12712</v>
      </c>
      <c r="E44" s="97">
        <v>14</v>
      </c>
      <c r="F44" s="97">
        <v>8172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14</v>
      </c>
      <c r="D46" s="97">
        <v>12712</v>
      </c>
      <c r="E46" s="97">
        <v>14</v>
      </c>
      <c r="F46" s="97">
        <v>8172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265.59</v>
      </c>
      <c r="E50" s="96">
        <f>SUM(E51:E54)</f>
        <v>3</v>
      </c>
      <c r="F50" s="96">
        <f>SUM(F51:F54)</f>
        <v>265.59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13.62</v>
      </c>
      <c r="E51" s="97">
        <v>1</v>
      </c>
      <c r="F51" s="97">
        <v>13.62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251.97</v>
      </c>
      <c r="E54" s="97">
        <v>2</v>
      </c>
      <c r="F54" s="97">
        <v>251.97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144</v>
      </c>
      <c r="D55" s="96">
        <v>65376</v>
      </c>
      <c r="E55" s="96">
        <v>79</v>
      </c>
      <c r="F55" s="96">
        <v>35866</v>
      </c>
      <c r="G55" s="96"/>
      <c r="H55" s="96"/>
      <c r="I55" s="96">
        <v>143</v>
      </c>
      <c r="J55" s="96">
        <v>64922</v>
      </c>
      <c r="K55" s="97">
        <v>1</v>
      </c>
      <c r="L55" s="96">
        <v>454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677</v>
      </c>
      <c r="D56" s="96">
        <f t="shared" si="0"/>
        <v>488968.87</v>
      </c>
      <c r="E56" s="96">
        <f t="shared" si="0"/>
        <v>378</v>
      </c>
      <c r="F56" s="96">
        <f t="shared" si="0"/>
        <v>333973.57</v>
      </c>
      <c r="G56" s="96">
        <f t="shared" si="0"/>
        <v>22</v>
      </c>
      <c r="H56" s="96">
        <f t="shared" si="0"/>
        <v>13715.199999999999</v>
      </c>
      <c r="I56" s="96">
        <f t="shared" si="0"/>
        <v>243</v>
      </c>
      <c r="J56" s="96">
        <f t="shared" si="0"/>
        <v>101982</v>
      </c>
      <c r="K56" s="96">
        <f t="shared" si="0"/>
        <v>122</v>
      </c>
      <c r="L56" s="96">
        <f t="shared" si="0"/>
        <v>69580.06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&amp;L0DD3658A&amp;CФорма № 10, Підрозділ: Чечельницький районний суд Вінницької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122</v>
      </c>
      <c r="F4" s="93">
        <f>SUM(F5:F25)</f>
        <v>69580.06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58</v>
      </c>
      <c r="F5" s="95">
        <v>17597.06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49</v>
      </c>
      <c r="F7" s="95">
        <v>27694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4540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10</v>
      </c>
      <c r="F13" s="95">
        <v>17933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454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454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908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&amp;L0DD3658A&amp;CФорма № 10, Підрозділ: Чечельницький районний суд Вінницької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Adminishche</cp:lastModifiedBy>
  <cp:lastPrinted>2018-03-15T14:08:04Z</cp:lastPrinted>
  <dcterms:created xsi:type="dcterms:W3CDTF">2015-09-09T10:27:37Z</dcterms:created>
  <dcterms:modified xsi:type="dcterms:W3CDTF">2022-02-02T06:39:49Z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10_00151_4.2021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0DD3658A</vt:lpwstr>
  </property>
  <property fmtid="{D5CDD505-2E9C-101B-9397-08002B2CF9AE}" pid="10" name="Підрозд">
    <vt:lpwstr>Чечельницький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3.28.0.2652</vt:lpwstr>
  </property>
</Properties>
</file>