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<sst xmlns="http://schemas.openxmlformats.org/spreadsheetml/2006/main" count="182" uniqueCount="154">
  <si>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</si>
  <si>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</si>
  <si>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</si>
  <si>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</si>
  <si>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</si>
  <si>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</si>
  <si>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</si>
  <si>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</si>
  <si>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</si>
  <si>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</si>
  <si>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</si>
  <si>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</si>
  <si>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</si>
  <si>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</si>
  <si>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</si>
  <si>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</si>
  <si>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</si>
  <si>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</si>
  <si>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</si>
  <si>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</si>
  <si>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</si>
  <si>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</si>
  <si>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</si>
  <si>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</si>
  <si>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</si>
  <si>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</si>
  <si>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</si>
  <si>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</si>
  <si>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</si>
  <si>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</si>
  <si>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</si>
  <si>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</si>
  <si>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</si>
  <si>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</si>
  <si>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</si>
  <si>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</si>
  <si>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</si>
  <si>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</si>
  <si>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</si>
  <si>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</si>
  <si>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</si>
  <si>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</si>
  <si>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</si>
  <si>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</si>
  <si>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</si>
  <si>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</si>
  <si>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</si>
  <si>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</si>
  <si>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</si>
  <si>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</si>
  <si>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</si>
  <si>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</si>
  <si>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</si>
  <si>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</si>
  <si>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</si>
  <si>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</si>
  <si>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</si>
  <si>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</si>
  <si>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</si>
  <si>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</si>
  <si>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</si>
  <si>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</si>
  <si>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</si>
  <si>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</si>
  <si>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</si>
  <si>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</si>
  <si>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</si>
  <si>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</si>
  <si>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</si>
  <si>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</si>
  <si>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</si>
  <si>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</si>
  <si>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</si>
  <si>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</si>
  <si>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</si>
  <si>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</si>
  <si>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</si>
  <si>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</si>
  <si>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</si>
  <si>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</si>
  <si>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</si>
  <si>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</si>
  <si>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</si>
  <si>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</si>
  <si>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</si>
  <si>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</si>
  <si>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</si>
  <si>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</si>
  <si>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</si>
  <si>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</si>
  <si>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</si>
  <si>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</si>
  <si>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</si>
  <si>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</si>
  <si>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</si>
  <si>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</si>
  <si>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</si>
  <si>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</si>
  <si>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</si>
  <si>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</si>
  <si>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</si>
  <si>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</si>
  <si>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</si>
  <si>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</si>
  <si>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</si>
  <si>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</si>
  <si>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</si>
  <si>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</si>
  <si>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</si>
  <si>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</si>
  <si>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</si>
  <si>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</si>
  <si>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</si>
  <si>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</si>
  <si>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</si>
  <si>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</si>
  <si>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</si>
  <si>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</si>
  <si>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</si>
  <si>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</si>
  <si>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</si>
  <si>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</si>
  <si>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</si>
  <si>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</si>
  <si>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</si>
  <si>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</si>
  <si>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</si>
  <si>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</si>
  <si>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</si>
  <si>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</si>
  <si>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</si>
  <si>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</si>
  <si>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</si>
  <si>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</si>
  <si>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</si>
  <si>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</si>
  <si>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</si>
  <si>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</si>
  <si>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</si>
  <si>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</si>
  <si>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</si>
  <si>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</si>
  <si>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</si>
  <si>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</si>
  <si>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В.П. Задорожний</t>
  </si>
  <si>
    <t>Н.В. Демченко</t>
  </si>
  <si>
    <t>(04351)2-23-36</t>
  </si>
  <si>
    <t>(04351)2-25-46</t>
  </si>
  <si>
    <t>inbox@ch.vn.court.gov.ua</t>
  </si>
  <si>
    <t>5 січня 2017 року</t>
  </si>
  <si>
    <t>2016 рік</t>
  </si>
  <si>
    <t>Чечельницький районний суд Вінницької області</t>
  </si>
  <si>
    <t>24800. Вінницька область.смт. Чечельник</t>
  </si>
  <si>
    <t>вул. Жовтнева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</si>
</sst>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580</v>
      </c>
      <c r="D6" s="128">
        <f>SUM(D7,D10,D13,D14,D15,D18,D21,D22)</f>
        <v>386029.2699999997</v>
      </c>
      <c r="E6" s="128">
        <f>SUM(E7,E10,E13,E14,E15,E18,E21,E22)</f>
        <v>479</v>
      </c>
      <c r="F6" s="128">
        <f>SUM(F7,F10,F13,F14,F15,F18,F21,F22)</f>
        <v>324126.15999999986</v>
      </c>
      <c r="G6" s="128">
        <f>SUM(G7,G10,G13,G14,G15,G18,G21,G22)</f>
        <v>20</v>
      </c>
      <c r="H6" s="128">
        <f>SUM(H7,H10,H13,H14,H15,H18,H21,H22)</f>
        <v>12528.97</v>
      </c>
      <c r="I6" s="128">
        <f>SUM(I7,I10,I13,I14,I15,I18,I21,I22)</f>
        <v>46</v>
      </c>
      <c r="J6" s="128">
        <f>SUM(J7,J10,J13,J14,J15,J18,J21,J22)</f>
        <v>28032</v>
      </c>
      <c r="K6" s="128">
        <f>SUM(K7,K10,K13,K14,K15,K18,K21,K22)</f>
        <v>51</v>
      </c>
      <c r="L6" s="128">
        <f>SUM(L7,L10,L13,L14,L15,L18,L21,L22)</f>
        <v>30933.059999999998</v>
      </c>
    </row>
    <row r="7" spans="1:12" ht="16.5" customHeight="1">
      <c r="A7" s="118">
        <v>2</v>
      </c>
      <c r="B7" s="121" t="s">
        <v>114</v>
      </c>
      <c r="C7" s="129">
        <v>254</v>
      </c>
      <c r="D7" s="129">
        <v>229102.63</v>
      </c>
      <c r="E7" s="129">
        <v>177</v>
      </c>
      <c r="F7" s="129">
        <v>180105.12</v>
      </c>
      <c r="G7" s="129">
        <v>7</v>
      </c>
      <c r="H7" s="129">
        <v>6292.57</v>
      </c>
      <c r="I7" s="129">
        <v>41</v>
      </c>
      <c r="J7" s="129">
        <v>24311.4</v>
      </c>
      <c r="K7" s="129">
        <v>41</v>
      </c>
      <c r="L7" s="129">
        <v>26247.86</v>
      </c>
    </row>
    <row r="8" spans="1:12" ht="16.5" customHeight="1">
      <c r="A8" s="118">
        <v>3</v>
      </c>
      <c r="B8" s="122" t="s">
        <v>115</v>
      </c>
      <c r="C8" s="129">
        <v>72</v>
      </c>
      <c r="D8" s="129">
        <v>103595.47</v>
      </c>
      <c r="E8" s="129">
        <v>67</v>
      </c>
      <c r="F8" s="129">
        <v>96865.47</v>
      </c>
      <c r="G8" s="129">
        <v>1</v>
      </c>
      <c r="H8" s="129">
        <v>1378</v>
      </c>
      <c r="I8" s="129"/>
      <c r="J8" s="129"/>
      <c r="K8" s="129">
        <v>4</v>
      </c>
      <c r="L8" s="129">
        <v>5512</v>
      </c>
    </row>
    <row r="9" spans="1:12" ht="16.5" customHeight="1">
      <c r="A9" s="118">
        <v>4</v>
      </c>
      <c r="B9" s="122" t="s">
        <v>116</v>
      </c>
      <c r="C9" s="129">
        <v>182</v>
      </c>
      <c r="D9" s="129">
        <v>125507.16</v>
      </c>
      <c r="E9" s="129">
        <v>110</v>
      </c>
      <c r="F9" s="129">
        <v>83239.6499999999</v>
      </c>
      <c r="G9" s="129">
        <v>6</v>
      </c>
      <c r="H9" s="129">
        <v>4914.57</v>
      </c>
      <c r="I9" s="129">
        <v>41</v>
      </c>
      <c r="J9" s="129">
        <v>24311.4</v>
      </c>
      <c r="K9" s="129">
        <v>37</v>
      </c>
      <c r="L9" s="129">
        <v>20735.86</v>
      </c>
    </row>
    <row r="10" spans="1:12" ht="19.5" customHeight="1">
      <c r="A10" s="118">
        <v>5</v>
      </c>
      <c r="B10" s="121" t="s">
        <v>117</v>
      </c>
      <c r="C10" s="129">
        <v>154</v>
      </c>
      <c r="D10" s="129">
        <v>86538.3999999998</v>
      </c>
      <c r="E10" s="129">
        <v>143</v>
      </c>
      <c r="F10" s="129">
        <v>79077.2999999998</v>
      </c>
      <c r="G10" s="129">
        <v>6</v>
      </c>
      <c r="H10" s="129">
        <v>3563.08</v>
      </c>
      <c r="I10" s="129">
        <v>4</v>
      </c>
      <c r="J10" s="129">
        <v>2204.8</v>
      </c>
      <c r="K10" s="129">
        <v>4</v>
      </c>
      <c r="L10" s="129">
        <v>3031.6</v>
      </c>
    </row>
    <row r="11" spans="1:12" ht="19.5" customHeight="1">
      <c r="A11" s="118">
        <v>6</v>
      </c>
      <c r="B11" s="122" t="s">
        <v>118</v>
      </c>
      <c r="C11" s="129">
        <v>2</v>
      </c>
      <c r="D11" s="129">
        <v>2756</v>
      </c>
      <c r="E11" s="129"/>
      <c r="F11" s="129"/>
      <c r="G11" s="129"/>
      <c r="H11" s="129"/>
      <c r="I11" s="129">
        <v>1</v>
      </c>
      <c r="J11" s="129">
        <v>551.2</v>
      </c>
      <c r="K11" s="129">
        <v>1</v>
      </c>
      <c r="L11" s="129">
        <v>1378</v>
      </c>
    </row>
    <row r="12" spans="1:12" ht="19.5" customHeight="1">
      <c r="A12" s="118">
        <v>7</v>
      </c>
      <c r="B12" s="122" t="s">
        <v>119</v>
      </c>
      <c r="C12" s="129">
        <v>152</v>
      </c>
      <c r="D12" s="129">
        <v>83782.3999999998</v>
      </c>
      <c r="E12" s="129">
        <v>143</v>
      </c>
      <c r="F12" s="129">
        <v>79077.2999999998</v>
      </c>
      <c r="G12" s="129">
        <v>6</v>
      </c>
      <c r="H12" s="129">
        <v>3563.08</v>
      </c>
      <c r="I12" s="129">
        <v>3</v>
      </c>
      <c r="J12" s="129">
        <v>1653.6</v>
      </c>
      <c r="K12" s="129">
        <v>3</v>
      </c>
      <c r="L12" s="129">
        <v>1653.6</v>
      </c>
    </row>
    <row r="13" spans="1:12" ht="15" customHeight="1">
      <c r="A13" s="118">
        <v>8</v>
      </c>
      <c r="B13" s="121" t="s">
        <v>42</v>
      </c>
      <c r="C13" s="129">
        <v>62</v>
      </c>
      <c r="D13" s="129">
        <v>34174.4</v>
      </c>
      <c r="E13" s="129">
        <v>62</v>
      </c>
      <c r="F13" s="129">
        <v>34144.41</v>
      </c>
      <c r="G13" s="129"/>
      <c r="H13" s="129"/>
      <c r="I13" s="129"/>
      <c r="J13" s="129"/>
      <c r="K13" s="129"/>
      <c r="L13" s="129"/>
    </row>
    <row r="14" spans="1:12" ht="15.75" customHeight="1">
      <c r="A14" s="118">
        <v>9</v>
      </c>
      <c r="B14" s="121" t="s">
        <v>43</v>
      </c>
      <c r="C14" s="129">
        <v>3</v>
      </c>
      <c r="D14" s="129">
        <v>1653.6</v>
      </c>
      <c r="E14" s="129">
        <v>3</v>
      </c>
      <c r="F14" s="129">
        <v>1653.6</v>
      </c>
      <c r="G14" s="129"/>
      <c r="H14" s="129"/>
      <c r="I14" s="129"/>
      <c r="J14" s="129"/>
      <c r="K14" s="129"/>
      <c r="L14" s="129"/>
    </row>
    <row r="15" spans="1:12" ht="106.5" customHeight="1">
      <c r="A15" s="118">
        <v>10</v>
      </c>
      <c r="B15" s="121" t="s">
        <v>120</v>
      </c>
      <c r="C15" s="129">
        <v>103</v>
      </c>
      <c r="D15" s="129">
        <v>31280.5999999999</v>
      </c>
      <c r="E15" s="129">
        <v>92</v>
      </c>
      <c r="F15" s="129">
        <v>27988.21</v>
      </c>
      <c r="G15" s="129">
        <v>6</v>
      </c>
      <c r="H15" s="129">
        <v>2067</v>
      </c>
      <c r="I15" s="129"/>
      <c r="J15" s="129"/>
      <c r="K15" s="129">
        <v>6</v>
      </c>
      <c r="L15" s="129">
        <v>1653.6</v>
      </c>
    </row>
    <row r="16" spans="1:12" ht="21" customHeight="1">
      <c r="A16" s="118">
        <v>11</v>
      </c>
      <c r="B16" s="122" t="s">
        <v>118</v>
      </c>
      <c r="C16" s="129">
        <v>7</v>
      </c>
      <c r="D16" s="129">
        <v>4823</v>
      </c>
      <c r="E16" s="129">
        <v>6</v>
      </c>
      <c r="F16" s="129">
        <v>4287</v>
      </c>
      <c r="G16" s="129">
        <v>1</v>
      </c>
      <c r="H16" s="129">
        <v>689</v>
      </c>
      <c r="I16" s="129"/>
      <c r="J16" s="129"/>
      <c r="K16" s="129"/>
      <c r="L16" s="129"/>
    </row>
    <row r="17" spans="1:12" ht="21" customHeight="1">
      <c r="A17" s="118">
        <v>12</v>
      </c>
      <c r="B17" s="122" t="s">
        <v>119</v>
      </c>
      <c r="C17" s="129">
        <v>96</v>
      </c>
      <c r="D17" s="129">
        <v>26457.6</v>
      </c>
      <c r="E17" s="129">
        <v>86</v>
      </c>
      <c r="F17" s="129">
        <v>23701.21</v>
      </c>
      <c r="G17" s="129">
        <v>5</v>
      </c>
      <c r="H17" s="129">
        <v>1378</v>
      </c>
      <c r="I17" s="129"/>
      <c r="J17" s="129"/>
      <c r="K17" s="129">
        <v>6</v>
      </c>
      <c r="L17" s="129">
        <v>1653.6</v>
      </c>
    </row>
    <row r="18" spans="1:12" ht="33.75" customHeight="1">
      <c r="A18" s="118">
        <v>13</v>
      </c>
      <c r="B18" s="121" t="s">
        <v>122</v>
      </c>
      <c r="C18" s="129">
        <f>SUM(C19:C20)</f>
        <v>1</v>
      </c>
      <c r="D18" s="129">
        <f>SUM(D19:D20)</f>
        <v>551.2</v>
      </c>
      <c r="E18" s="129">
        <f>SUM(E19:E20)</f>
        <v>1</v>
      </c>
      <c r="F18" s="129">
        <f>SUM(F19:F20)</f>
        <v>551.2</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551.2</v>
      </c>
      <c r="E19" s="129">
        <v>1</v>
      </c>
      <c r="F19" s="129">
        <v>551.2</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3</v>
      </c>
      <c r="D21" s="129">
        <v>2728.44</v>
      </c>
      <c r="E21" s="129">
        <v>1</v>
      </c>
      <c r="F21" s="129">
        <v>606.32</v>
      </c>
      <c r="G21" s="129">
        <v>1</v>
      </c>
      <c r="H21" s="129">
        <v>606.32</v>
      </c>
      <c r="I21" s="129">
        <v>1</v>
      </c>
      <c r="J21" s="129">
        <v>1515.8</v>
      </c>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52</v>
      </c>
      <c r="D34" s="128">
        <f>SUM(D35,D42,D43,D44)</f>
        <v>34505.12</v>
      </c>
      <c r="E34" s="128">
        <f>SUM(E35,E42,E43,E44)</f>
        <v>23</v>
      </c>
      <c r="F34" s="128">
        <f>SUM(F35,F42,F43,F44)</f>
        <v>20983.08</v>
      </c>
      <c r="G34" s="128">
        <f>SUM(G35,G42,G43,G44)</f>
        <v>5</v>
      </c>
      <c r="H34" s="128">
        <f>SUM(H35,H42,H43,H44)</f>
        <v>7165.6</v>
      </c>
      <c r="I34" s="128">
        <f>SUM(I35,I42,I43,I44)</f>
        <v>1</v>
      </c>
      <c r="J34" s="128">
        <f>SUM(J35,J42,J43,J44)</f>
        <v>551.2</v>
      </c>
      <c r="K34" s="128">
        <f>SUM(K35,K42,K43,K44)</f>
        <v>23</v>
      </c>
      <c r="L34" s="128">
        <f>SUM(L35,L42,L43,L44)</f>
        <v>12677.6</v>
      </c>
    </row>
    <row r="35" spans="1:12" ht="24" customHeight="1">
      <c r="A35" s="118">
        <v>30</v>
      </c>
      <c r="B35" s="121" t="s">
        <v>131</v>
      </c>
      <c r="C35" s="129">
        <f>SUM(C36,C39)</f>
        <v>51</v>
      </c>
      <c r="D35" s="129">
        <f>SUM(D36,D39)</f>
        <v>33898.8</v>
      </c>
      <c r="E35" s="129">
        <f>SUM(E36,E39)</f>
        <v>22</v>
      </c>
      <c r="F35" s="129">
        <f>SUM(F36,F39)</f>
        <v>20945.68</v>
      </c>
      <c r="G35" s="129">
        <f>SUM(G36,G39)</f>
        <v>5</v>
      </c>
      <c r="H35" s="129">
        <f>SUM(H36,H39)</f>
        <v>7165.6</v>
      </c>
      <c r="I35" s="129">
        <f>SUM(I36,I39)</f>
        <v>1</v>
      </c>
      <c r="J35" s="129">
        <f>SUM(J36,J39)</f>
        <v>551.2</v>
      </c>
      <c r="K35" s="129">
        <f>SUM(K36,K39)</f>
        <v>23</v>
      </c>
      <c r="L35" s="129">
        <f>SUM(L36,L39)</f>
        <v>12677.6</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51</v>
      </c>
      <c r="D39" s="129">
        <v>33898.8</v>
      </c>
      <c r="E39" s="129">
        <v>22</v>
      </c>
      <c r="F39" s="129">
        <v>20945.68</v>
      </c>
      <c r="G39" s="129">
        <v>5</v>
      </c>
      <c r="H39" s="129">
        <v>7165.6</v>
      </c>
      <c r="I39" s="129">
        <v>1</v>
      </c>
      <c r="J39" s="129">
        <v>551.2</v>
      </c>
      <c r="K39" s="129">
        <v>23</v>
      </c>
      <c r="L39" s="129">
        <v>12677.6</v>
      </c>
    </row>
    <row r="40" spans="1:12" ht="30" customHeight="1">
      <c r="A40" s="118">
        <v>35</v>
      </c>
      <c r="B40" s="122" t="s">
        <v>135</v>
      </c>
      <c r="C40" s="129">
        <v>7</v>
      </c>
      <c r="D40" s="129">
        <v>9646</v>
      </c>
      <c r="E40" s="129">
        <v>4</v>
      </c>
      <c r="F40" s="129">
        <v>11024</v>
      </c>
      <c r="G40" s="129">
        <v>2</v>
      </c>
      <c r="H40" s="129">
        <v>5512</v>
      </c>
      <c r="I40" s="129">
        <v>1</v>
      </c>
      <c r="J40" s="129">
        <v>551.2</v>
      </c>
      <c r="K40" s="129"/>
      <c r="L40" s="129"/>
    </row>
    <row r="41" spans="1:12" ht="21" customHeight="1">
      <c r="A41" s="118">
        <v>36</v>
      </c>
      <c r="B41" s="122" t="s">
        <v>119</v>
      </c>
      <c r="C41" s="129">
        <v>44</v>
      </c>
      <c r="D41" s="129">
        <v>24252.8</v>
      </c>
      <c r="E41" s="129">
        <v>18</v>
      </c>
      <c r="F41" s="129">
        <v>9921.68</v>
      </c>
      <c r="G41" s="129">
        <v>3</v>
      </c>
      <c r="H41" s="129">
        <v>1653.6</v>
      </c>
      <c r="I41" s="129"/>
      <c r="J41" s="129"/>
      <c r="K41" s="129">
        <v>23</v>
      </c>
      <c r="L41" s="129">
        <v>12677.6</v>
      </c>
    </row>
    <row r="42" spans="1:12" ht="45" customHeight="1">
      <c r="A42" s="118">
        <v>37</v>
      </c>
      <c r="B42" s="121" t="s">
        <v>136</v>
      </c>
      <c r="C42" s="129">
        <v>1</v>
      </c>
      <c r="D42" s="129">
        <v>606.32</v>
      </c>
      <c r="E42" s="129">
        <v>1</v>
      </c>
      <c r="F42" s="129">
        <v>37.4</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16</v>
      </c>
      <c r="D45" s="128">
        <f>SUM(D46:D51)</f>
        <v>276.94</v>
      </c>
      <c r="E45" s="128">
        <f>SUM(E46:E51)</f>
        <v>16</v>
      </c>
      <c r="F45" s="128">
        <f>SUM(F46:F51)</f>
        <v>293.36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10</v>
      </c>
      <c r="D46" s="129">
        <v>90.91</v>
      </c>
      <c r="E46" s="129">
        <v>10</v>
      </c>
      <c r="F46" s="129">
        <v>90.86</v>
      </c>
      <c r="G46" s="129"/>
      <c r="H46" s="129"/>
      <c r="I46" s="129"/>
      <c r="J46" s="129"/>
      <c r="K46" s="129"/>
      <c r="L46" s="129"/>
    </row>
    <row r="47" spans="1:12" ht="21" customHeight="1">
      <c r="A47" s="118">
        <v>42</v>
      </c>
      <c r="B47" s="121" t="s">
        <v>21</v>
      </c>
      <c r="C47" s="129">
        <v>1</v>
      </c>
      <c r="D47" s="129">
        <v>41.34</v>
      </c>
      <c r="E47" s="129">
        <v>1</v>
      </c>
      <c r="F47" s="129">
        <v>41.35</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82.68</v>
      </c>
      <c r="E49" s="129">
        <v>2</v>
      </c>
      <c r="F49" s="129">
        <v>82.68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62.01</v>
      </c>
      <c r="E51" s="129">
        <v>3</v>
      </c>
      <c r="F51" s="129">
        <v>78.47</v>
      </c>
      <c r="G51" s="129"/>
      <c r="H51" s="129"/>
      <c r="I51" s="129"/>
      <c r="J51" s="129"/>
      <c r="K51" s="129"/>
      <c r="L51" s="129"/>
    </row>
    <row r="52" spans="1:12" ht="28.5" customHeight="1">
      <c r="A52" s="118">
        <v>47</v>
      </c>
      <c r="B52" s="120" t="s">
        <v>130</v>
      </c>
      <c r="C52" s="128">
        <v>121</v>
      </c>
      <c r="D52" s="128">
        <v>33347.5999999999</v>
      </c>
      <c r="E52" s="128">
        <v>118</v>
      </c>
      <c r="F52" s="128">
        <v>32520.7999999999</v>
      </c>
      <c r="G52" s="128"/>
      <c r="H52" s="128"/>
      <c r="I52" s="128">
        <v>121</v>
      </c>
      <c r="J52" s="128">
        <v>33347.5999999999</v>
      </c>
      <c r="K52" s="129"/>
      <c r="L52" s="128"/>
    </row>
    <row r="53" spans="1:12" ht="15">
      <c r="A53" s="118">
        <v>48</v>
      </c>
      <c r="B53" s="119" t="s">
        <v>129</v>
      </c>
      <c r="C53" s="128">
        <f aca="true" t="shared" si="0" ref="C53:L53">SUM(C6,C25,C34,C45,C52)</f>
        <v>769</v>
      </c>
      <c r="D53" s="128">
        <f t="shared" si="0"/>
        <v>454158.92999999964</v>
      </c>
      <c r="E53" s="128">
        <f t="shared" si="0"/>
        <v>636</v>
      </c>
      <c r="F53" s="128">
        <f t="shared" si="0"/>
        <v>377923.3999999998</v>
      </c>
      <c r="G53" s="128">
        <f t="shared" si="0"/>
        <v>25</v>
      </c>
      <c r="H53" s="128">
        <f t="shared" si="0"/>
        <v>19694.57</v>
      </c>
      <c r="I53" s="128">
        <f t="shared" si="0"/>
        <v>168</v>
      </c>
      <c r="J53" s="128">
        <f t="shared" si="0"/>
        <v>61930.7999999999</v>
      </c>
      <c r="K53" s="128">
        <f t="shared" si="0"/>
        <v>74</v>
      </c>
      <c r="L53" s="128">
        <f t="shared" si="0"/>
        <v>43610.659999999996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&amp;L32A893C9&amp;CФорма № 10, Підрозділ: Чечельницький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&amp;L32A893C9&amp;CФорма № 10, Підрозділ: Чечельницький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74</v>
      </c>
      <c r="F4" s="124">
        <f>SUM(F5:F20)</f>
        <v>43610.659999999996</v>
      </c>
    </row>
    <row r="5" spans="1:6" ht="20.25" customHeight="1">
      <c r="A5" s="98">
        <v>2</v>
      </c>
      <c r="B5" s="147" t="s">
        <v>97</v>
      </c>
      <c r="C5" s="148"/>
      <c r="D5" s="149"/>
      <c r="E5" s="125">
        <v>1</v>
      </c>
      <c r="F5" s="126">
        <v>551.2</v>
      </c>
    </row>
    <row r="6" spans="1:6" ht="28.5" customHeight="1">
      <c r="A6" s="98">
        <v>3</v>
      </c>
      <c r="B6" s="147" t="s">
        <v>98</v>
      </c>
      <c r="C6" s="148"/>
      <c r="D6" s="149"/>
      <c r="E6" s="125"/>
      <c r="F6" s="126"/>
    </row>
    <row r="7" spans="1:6" ht="20.25" customHeight="1">
      <c r="A7" s="98">
        <v>4</v>
      </c>
      <c r="B7" s="147" t="s">
        <v>99</v>
      </c>
      <c r="C7" s="148"/>
      <c r="D7" s="149"/>
      <c r="E7" s="125">
        <v>35</v>
      </c>
      <c r="F7" s="126">
        <v>20118.8</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3</v>
      </c>
      <c r="F10" s="126">
        <v>4134</v>
      </c>
    </row>
    <row r="11" spans="1:6" ht="26.25" customHeight="1">
      <c r="A11" s="98">
        <v>8</v>
      </c>
      <c r="B11" s="147" t="s">
        <v>103</v>
      </c>
      <c r="C11" s="148"/>
      <c r="D11" s="149"/>
      <c r="E11" s="125">
        <v>2</v>
      </c>
      <c r="F11" s="126">
        <v>1929.2</v>
      </c>
    </row>
    <row r="12" spans="1:6" ht="29.25" customHeight="1">
      <c r="A12" s="98">
        <v>9</v>
      </c>
      <c r="B12" s="147" t="s">
        <v>82</v>
      </c>
      <c r="C12" s="148"/>
      <c r="D12" s="149"/>
      <c r="E12" s="125">
        <v>1</v>
      </c>
      <c r="F12" s="126">
        <v>275.6</v>
      </c>
    </row>
    <row r="13" spans="1:6" ht="20.25" customHeight="1">
      <c r="A13" s="98">
        <v>10</v>
      </c>
      <c r="B13" s="147" t="s">
        <v>104</v>
      </c>
      <c r="C13" s="148"/>
      <c r="D13" s="149"/>
      <c r="E13" s="125">
        <v>7</v>
      </c>
      <c r="F13" s="126">
        <v>3373.06</v>
      </c>
    </row>
    <row r="14" spans="1:6" ht="25.5" customHeight="1">
      <c r="A14" s="98">
        <v>11</v>
      </c>
      <c r="B14" s="147" t="s">
        <v>105</v>
      </c>
      <c r="C14" s="148"/>
      <c r="D14" s="149"/>
      <c r="E14" s="125">
        <v>2</v>
      </c>
      <c r="F14" s="126">
        <v>826.8</v>
      </c>
    </row>
    <row r="15" spans="1:6" ht="20.25" customHeight="1">
      <c r="A15" s="98">
        <v>12</v>
      </c>
      <c r="B15" s="147" t="s">
        <v>106</v>
      </c>
      <c r="C15" s="148"/>
      <c r="D15" s="149"/>
      <c r="E15" s="125"/>
      <c r="F15" s="126"/>
    </row>
    <row r="16" spans="1:6" ht="30" customHeight="1">
      <c r="A16" s="98">
        <v>13</v>
      </c>
      <c r="B16" s="147" t="s">
        <v>107</v>
      </c>
      <c r="C16" s="148"/>
      <c r="D16" s="149"/>
      <c r="E16" s="125">
        <v>1</v>
      </c>
      <c r="F16" s="126">
        <v>551.2</v>
      </c>
    </row>
    <row r="17" spans="1:6" ht="20.25" customHeight="1">
      <c r="A17" s="98">
        <v>14</v>
      </c>
      <c r="B17" s="147" t="s">
        <v>108</v>
      </c>
      <c r="C17" s="148"/>
      <c r="D17" s="149"/>
      <c r="E17" s="125">
        <v>21</v>
      </c>
      <c r="F17" s="126">
        <v>11299.6</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v>1</v>
      </c>
      <c r="F20" s="126">
        <v>551.2</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r:id="rId1"/>
  <headerFooter>
    <oddFooter>&amp;L32A893C9&amp;CФорма № 10, Підрозділ: Чечельницький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33</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r:id="rId1"/>
  <headerFooter>
    <oddFooter>&amp;L32A893C9&amp;C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2017-03-15T11:48:28Z</dcterms:modified>
  <cp:category/>
  <cp:version/>
  <cp:contentType/>
  <cp:contentStatus/>
</cp:coreProperties>
</file>