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>
    <definedName name="_xlnm.Print_Titles" localSheetId="2">'Розділ Б'!$3:$7</definedName>
    <definedName name="_xlnm.Print_Area" localSheetId="3">'Довідка до розділу Б'!$A$1:$N$16</definedName>
    <definedName name="_xlnm.Print_Area" localSheetId="0">'Титульний лист'!$A$1:$J$32</definedName>
  </definedNames>
  <calcPr fullCalcOnLoad="1"/>
</workbook>
</file>

<file path=xl/sharedStrings.xml><?xml version="1.0" encoding="utf-8"?>
<sst xmlns="http://schemas.openxmlformats.org/spreadsheetml/2006/main" count="269" uniqueCount="141">
  <si>
    <t>Терміни подання</t>
  </si>
  <si>
    <t>ЗАТВЕРДЖЕНО</t>
  </si>
  <si>
    <t>Звітність</t>
  </si>
  <si>
    <t>Респондент:</t>
  </si>
  <si>
    <t xml:space="preserve">Форма № 1-АМ 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</si>
  <si>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</si>
  <si>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</si>
  <si>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>Подають:</t>
  </si>
  <si>
    <t>територіальні управління Державної судової адміністрації України - Державній судовій адміністрації України</t>
  </si>
  <si>
    <t xml:space="preserve">    ЗВІТ ПРО  ЗАСТОСУВАННЯ СУДАМИ ЗАКОНУ  УКРАЇНИ                                                    "ПРО АМНІСТІЮ У 2014 РОЦІ" </t>
  </si>
  <si>
    <t xml:space="preserve"> 25 липня 2014 року,                         24 жовтня 2014 року  </t>
  </si>
  <si>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</si>
  <si>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серпня 2014 року,                                    31 жовтня 2014 року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</si>
  <si>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</si>
  <si>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</si>
  <si>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Розділ А. Розгляд кримінальних проваджень (за кількістю осіб)</t>
  </si>
  <si>
    <t>№ з/п</t>
  </si>
  <si>
    <t>Види злочинів</t>
  </si>
  <si>
    <t xml:space="preserve">Статті Кримінального кодексу України </t>
  </si>
  <si>
    <t>Кількість осіб, до яких застосовано амністію</t>
  </si>
  <si>
    <t>у суді першої інстанції</t>
  </si>
  <si>
    <t>в апеляційній інстанції</t>
  </si>
  <si>
    <t>УСЬОГО</t>
  </si>
  <si>
    <t>у тому числі:</t>
  </si>
  <si>
    <t>усього</t>
  </si>
  <si>
    <t xml:space="preserve"> у тому числі: </t>
  </si>
  <si>
    <t>звільнено від відбування  покарання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</si>
  <si>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</si>
  <si>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</si>
  <si>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</si>
  <si>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</si>
  <si>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звільнено з-під варти        (з гр.6)</t>
  </si>
  <si>
    <t>А</t>
  </si>
  <si>
    <t>Б</t>
  </si>
  <si>
    <t>В</t>
  </si>
  <si>
    <t>ЗЛОЧИНИ ПРОТИ ЖИТТЯ ТА ЗДОРОВ"Я ОСОБИ ТА ЗЛОЧИНИ ПРОТИ ВОЛІ, ЧЕСТІ  ТА ГІДНОСТІ ОСОБИ (усього)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</si>
  <si>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</si>
  <si>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 тому числі</t>
  </si>
  <si>
    <t>умисне тяжке тілесне ушкодження</t>
  </si>
  <si>
    <t xml:space="preserve">ч.1 121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</si>
  <si>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</si>
  <si>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</si>
  <si>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</si>
  <si>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</si>
  <si>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</si>
  <si>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</si>
  <si>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</si>
  <si>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 xml:space="preserve">185; ч.1,2 186; 188-1; ч.1 189; 190-198 </t>
  </si>
  <si>
    <t>крадіжка</t>
  </si>
  <si>
    <t xml:space="preserve"> грабіж</t>
  </si>
  <si>
    <t xml:space="preserve">ч.1, 2 186 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</si>
  <si>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</si>
  <si>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</si>
  <si>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</si>
  <si>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</si>
  <si>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305-327</t>
  </si>
  <si>
    <t>ЗЛОЧИНИ У СФЕРІ СЛУЖБОВОЇ ДІЯЛЬНОСТІ (усього)</t>
  </si>
  <si>
    <t xml:space="preserve">364-367; 369; 370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</si>
  <si>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</si>
  <si>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</si>
  <si>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</si>
  <si>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</si>
  <si>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</si>
  <si>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>ЗЛОЧИНИ ПРОТИ ПРАВОСУДДЯ</t>
  </si>
  <si>
    <t>371-392; 394-399</t>
  </si>
  <si>
    <t>ЗЛОЧИНИ ПРОТИ ВСТАНОВЛЕНОГО ПОРЯДКУ НЕСЕННЯ ВІЙСЬКОВОЇ СЛУЖБИ (військові злочини)</t>
  </si>
  <si>
    <t>402; 403; ч.1 404; ч.1 405;    ч.1,2 406; 407; ч.1 408; 409;  411-419; ч.1 420; 421-425;       ч.1 426; 427-432; 434; 435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</si>
  <si>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</si>
  <si>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</si>
  <si>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</si>
  <si>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</si>
  <si>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 xml:space="preserve">тяжкі злочини </t>
  </si>
  <si>
    <t xml:space="preserve">особливо тяжкі злочини 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</si>
  <si>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</si>
  <si>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</si>
  <si>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>Статті Закону України "Про амністію у 2014 році"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</si>
  <si>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</si>
  <si>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</si>
  <si>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</si>
  <si>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</si>
  <si>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 xml:space="preserve">Звільнено від відбування покарання (усього)                                                      </t>
  </si>
  <si>
    <t>ст.1, 2, 3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</si>
  <si>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</si>
  <si>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</si>
  <si>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</si>
  <si>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</si>
  <si>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</si>
  <si>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ст.3</t>
  </si>
  <si>
    <t>Звільнено від відбування покарання (усього)</t>
  </si>
  <si>
    <t>ст.1,2,3</t>
  </si>
  <si>
    <t>Звільнено від відбування покарання (з рядка 1)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</si>
  <si>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</si>
  <si>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</si>
  <si>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</si>
  <si>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</si>
  <si>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</si>
  <si>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</si>
  <si>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</si>
  <si>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</si>
  <si>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</si>
  <si>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</si>
  <si>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Звільнено від відбування покарання осіб, не вказаних у рядку 1 (усього)</t>
  </si>
  <si>
    <t>ст.4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</si>
  <si>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</si>
  <si>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</si>
  <si>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</si>
  <si>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</si>
  <si>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Звільнено від відбування покарання у виді тримання в дисциплінарному батальйоні військовослужбовців (усього)</t>
  </si>
  <si>
    <t>ст.5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</si>
  <si>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</si>
  <si>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</si>
  <si>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</si>
  <si>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ст.6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</si>
  <si>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</si>
  <si>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ст.7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</si>
  <si>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</si>
  <si>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</si>
  <si>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</si>
  <si>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Місцезнаходження:</t>
  </si>
  <si>
    <t>Найменування: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</si>
  <si>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</si>
  <si>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</si>
  <si>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Керівник</t>
  </si>
  <si>
    <t>(підпис)</t>
  </si>
  <si>
    <t>(П.І.Б.)</t>
  </si>
  <si>
    <t>телефон:</t>
  </si>
  <si>
    <t>факс:</t>
  </si>
  <si>
    <t>електронна пошта:</t>
  </si>
  <si>
    <r>
      <t>Виконавець</t>
    </r>
  </si>
  <si>
    <r>
      <t xml:space="preserve">                                             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                                                                        </t>
    </r>
  </si>
  <si>
    <r>
      <t xml:space="preserve">УСЬОГО </t>
    </r>
    <r>
      <rPr>
        <sz val="9"/>
        <rFont val="Times New Roman"/>
        <family val="1"/>
      </rPr>
      <t>(рядки 1, 21, 26, 29, 30)</t>
    </r>
  </si>
  <si>
    <r>
      <t xml:space="preserve">з них жінок </t>
    </r>
    <r>
      <rPr>
        <sz val="9"/>
        <rFont val="Times New Roman"/>
        <family val="1"/>
      </rPr>
      <t>(з рядків 7, 8, 10, 12, 14, 16, 18, 20, 21, 26, 29, 30)</t>
    </r>
  </si>
  <si>
    <t>x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</si>
  <si>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</si>
  <si>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</si>
  <si>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</si>
  <si>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</si>
  <si>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</si>
  <si>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В.П. Задорожний</t>
  </si>
  <si>
    <t>Л.В. Коріненко</t>
  </si>
  <si>
    <t>6 січня 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</si>
</sst>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14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vertAlign val="subscript"/>
      <sz val="9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2" borderId="1" applyNumberFormat="0" applyAlignment="0" applyProtection="0"/>
    <xf numFmtId="0" fontId="15" fillId="34" borderId="2" applyNumberFormat="0" applyAlignment="0" applyProtection="0"/>
    <xf numFmtId="0" fontId="16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0" applyNumberFormat="0" applyAlignment="0" applyProtection="0"/>
    <xf numFmtId="0" fontId="50" fillId="43" borderId="11" applyNumberFormat="0" applyAlignment="0" applyProtection="0"/>
    <xf numFmtId="0" fontId="51" fillId="43" borderId="10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48" borderId="0" applyNumberFormat="0" applyBorder="0" applyAlignment="0" applyProtection="0"/>
  </cellStyleXfs>
  <cellXfs count="25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1" xfId="94" applyNumberFormat="1" applyFont="1" applyFill="1" applyBorder="1" applyAlignment="1" applyProtection="1">
      <alignment/>
      <protection/>
    </xf>
    <xf numFmtId="0" fontId="5" fillId="0" borderId="19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4" xfId="94" applyFont="1" applyBorder="1">
      <alignment/>
      <protection/>
    </xf>
    <xf numFmtId="0" fontId="1" fillId="0" borderId="19" xfId="94" applyFont="1" applyBorder="1">
      <alignment/>
      <protection/>
    </xf>
    <xf numFmtId="0" fontId="1" fillId="0" borderId="25" xfId="94" applyFont="1" applyBorder="1">
      <alignment/>
      <protection/>
    </xf>
    <xf numFmtId="0" fontId="1" fillId="0" borderId="26" xfId="94" applyFont="1" applyBorder="1">
      <alignment/>
      <protection/>
    </xf>
    <xf numFmtId="0" fontId="1" fillId="0" borderId="27" xfId="94" applyFont="1" applyBorder="1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49" fontId="33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7" fillId="0" borderId="0" xfId="0" applyFont="1" applyAlignment="1">
      <alignment horizontal="left" indent="12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6" fillId="0" borderId="0" xfId="0" applyFont="1" applyAlignment="1">
      <alignment/>
    </xf>
    <xf numFmtId="0" fontId="30" fillId="0" borderId="2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/>
    </xf>
    <xf numFmtId="0" fontId="38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left" vertical="top" wrapText="1"/>
    </xf>
    <xf numFmtId="0" fontId="38" fillId="0" borderId="2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8" fillId="0" borderId="20" xfId="0" applyFont="1" applyFill="1" applyBorder="1" applyAlignment="1">
      <alignment horizontal="left" vertical="center" wrapText="1"/>
    </xf>
    <xf numFmtId="0" fontId="9" fillId="0" borderId="21" xfId="94" applyNumberFormat="1" applyFont="1" applyFill="1" applyBorder="1" applyAlignment="1" applyProtection="1">
      <alignment horizontal="center"/>
      <protection/>
    </xf>
    <xf numFmtId="0" fontId="9" fillId="0" borderId="19" xfId="94" applyNumberFormat="1" applyFont="1" applyFill="1" applyBorder="1" applyAlignment="1" applyProtection="1">
      <alignment horizontal="center"/>
      <protection/>
    </xf>
    <xf numFmtId="0" fontId="9" fillId="0" borderId="25" xfId="94" applyNumberFormat="1" applyFont="1" applyFill="1" applyBorder="1" applyAlignment="1" applyProtection="1">
      <alignment horizontal="center"/>
      <protection/>
    </xf>
    <xf numFmtId="0" fontId="1" fillId="0" borderId="23" xfId="94" applyNumberFormat="1" applyFont="1" applyFill="1" applyBorder="1" applyAlignment="1" applyProtection="1">
      <alignment horizontal="center" vertical="center" wrapText="1"/>
      <protection/>
    </xf>
    <xf numFmtId="0" fontId="1" fillId="0" borderId="24" xfId="94" applyNumberFormat="1" applyFont="1" applyFill="1" applyBorder="1" applyAlignment="1" applyProtection="1">
      <alignment horizontal="center" vertical="center" wrapText="1"/>
      <protection/>
    </xf>
    <xf numFmtId="0" fontId="1" fillId="0" borderId="27" xfId="94" applyNumberFormat="1" applyFont="1" applyFill="1" applyBorder="1" applyAlignment="1" applyProtection="1">
      <alignment horizontal="center" vertical="center" wrapText="1"/>
      <protection/>
    </xf>
    <xf numFmtId="0" fontId="1" fillId="0" borderId="24" xfId="94" applyNumberFormat="1" applyFont="1" applyFill="1" applyBorder="1" applyAlignment="1" applyProtection="1">
      <alignment horizontal="left" vertical="center"/>
      <protection/>
    </xf>
    <xf numFmtId="0" fontId="1" fillId="0" borderId="27" xfId="94" applyNumberFormat="1" applyFont="1" applyFill="1" applyBorder="1" applyAlignment="1" applyProtection="1">
      <alignment horizontal="left" vertical="center"/>
      <protection/>
    </xf>
    <xf numFmtId="0" fontId="1" fillId="0" borderId="24" xfId="94" applyNumberFormat="1" applyFont="1" applyFill="1" applyBorder="1" applyAlignment="1" applyProtection="1">
      <alignment horizontal="left" vertical="center" wrapText="1"/>
      <protection/>
    </xf>
    <xf numFmtId="0" fontId="1" fillId="0" borderId="27" xfId="94" applyNumberFormat="1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3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0" fillId="0" borderId="25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30" fillId="0" borderId="31" xfId="0" applyFont="1" applyFill="1" applyBorder="1" applyAlignment="1">
      <alignment horizontal="center" vertical="center" textRotation="90"/>
    </xf>
    <xf numFmtId="0" fontId="30" fillId="0" borderId="30" xfId="0" applyFont="1" applyFill="1" applyBorder="1" applyAlignment="1">
      <alignment horizontal="center" vertical="center" textRotation="90"/>
    </xf>
    <xf numFmtId="0" fontId="30" fillId="0" borderId="28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30" fillId="0" borderId="37" xfId="0" applyNumberFormat="1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/>
    </xf>
    <xf numFmtId="0" fontId="30" fillId="0" borderId="39" xfId="0" applyNumberFormat="1" applyFont="1" applyFill="1" applyBorder="1" applyAlignment="1">
      <alignment horizontal="left" vertical="center" wrapText="1"/>
    </xf>
    <xf numFmtId="0" fontId="30" fillId="0" borderId="40" xfId="0" applyNumberFormat="1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0" fillId="0" borderId="0" xfId="0" applyFont="1" applyFill="1" applyAlignment="1">
      <alignment wrapText="1"/>
    </xf>
    <xf numFmtId="0" fontId="35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dxfs count="8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7">
      <selection activeCell="L13" sqref="L13"/>
    </sheetView>
  </sheetViews>
  <sheetFormatPr defaultColWidth="8.875" defaultRowHeight="12.75"/>
  <cols>
    <col min="1" max="3" width="8.875" style="8" customWidth="1"/>
    <col min="4" max="4" width="11.75390625" style="8" customWidth="1"/>
    <col min="5" max="6" width="8.875" style="8" customWidth="1"/>
    <col min="7" max="7" width="5.875" style="8" customWidth="1"/>
    <col min="8" max="16384" width="8.875" style="8" customWidth="1"/>
  </cols>
  <sheetData>
    <row r="1" spans="1:10" ht="12.7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.75" customHeight="1">
      <c r="A3" s="144" t="s">
        <v>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8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8.75">
      <c r="A5" s="145" t="s">
        <v>133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.7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4" ht="18.75">
      <c r="A8" s="1"/>
      <c r="B8" s="2"/>
      <c r="C8" s="2"/>
      <c r="D8" s="3"/>
      <c r="E8" s="3"/>
      <c r="F8" s="3"/>
      <c r="G8" s="3"/>
      <c r="H8" s="3"/>
      <c r="I8" s="3"/>
      <c r="J8" s="3"/>
      <c r="L8" s="3"/>
      <c r="M8" s="3"/>
      <c r="N8" s="3"/>
    </row>
    <row r="9" spans="8:15" ht="12.75">
      <c r="H9" s="3"/>
      <c r="I9" s="3"/>
      <c r="J9" s="10"/>
      <c r="L9" s="3"/>
      <c r="M9" s="3"/>
      <c r="N9" s="3"/>
      <c r="O9" s="3"/>
    </row>
    <row r="10" spans="1:14" ht="15" customHeight="1">
      <c r="A10" s="122" t="s">
        <v>7</v>
      </c>
      <c r="B10" s="123"/>
      <c r="C10" s="123"/>
      <c r="D10" s="123"/>
      <c r="E10" s="150" t="s">
        <v>0</v>
      </c>
      <c r="F10" s="150"/>
      <c r="G10" s="150"/>
      <c r="L10" s="3"/>
      <c r="M10" s="3"/>
      <c r="N10" s="3"/>
    </row>
    <row r="11" spans="1:14" s="11" customFormat="1" ht="39.75" customHeight="1">
      <c r="A11" s="134" t="s">
        <v>6</v>
      </c>
      <c r="B11" s="135"/>
      <c r="C11" s="135"/>
      <c r="D11" s="138"/>
      <c r="E11" s="128" t="s">
        <v>10</v>
      </c>
      <c r="F11" s="129"/>
      <c r="G11" s="130"/>
      <c r="H11" s="124" t="s">
        <v>4</v>
      </c>
      <c r="I11" s="125"/>
      <c r="J11" s="125"/>
      <c r="L11" s="12"/>
      <c r="M11" s="12"/>
      <c r="N11" s="12"/>
    </row>
    <row r="12" spans="1:14" ht="15.75" customHeight="1">
      <c r="A12" s="136"/>
      <c r="B12" s="137"/>
      <c r="C12" s="137"/>
      <c r="D12" s="142"/>
      <c r="E12" s="151"/>
      <c r="F12" s="152"/>
      <c r="G12" s="153"/>
      <c r="H12" s="126" t="s">
        <v>1</v>
      </c>
      <c r="I12" s="127"/>
      <c r="J12" s="127"/>
      <c r="K12" s="3"/>
      <c r="L12" s="3"/>
      <c r="M12" s="3"/>
      <c r="N12" s="3"/>
    </row>
    <row r="13" spans="1:14" ht="39" customHeight="1">
      <c r="A13" s="134" t="s">
        <v>5</v>
      </c>
      <c r="B13" s="135"/>
      <c r="C13" s="135"/>
      <c r="D13" s="138"/>
      <c r="E13" s="128" t="s">
        <v>11</v>
      </c>
      <c r="F13" s="129"/>
      <c r="G13" s="130"/>
      <c r="H13" s="148" t="s">
        <v>13</v>
      </c>
      <c r="I13" s="149"/>
      <c r="J13" s="149"/>
      <c r="L13" s="3"/>
      <c r="M13" s="3"/>
      <c r="N13" s="3"/>
    </row>
    <row r="14" spans="1:10" ht="17.25" customHeight="1">
      <c r="A14" s="139"/>
      <c r="B14" s="140"/>
      <c r="C14" s="140"/>
      <c r="D14" s="141"/>
      <c r="E14" s="151"/>
      <c r="F14" s="152"/>
      <c r="G14" s="153"/>
      <c r="H14" s="147"/>
      <c r="I14" s="147"/>
      <c r="J14" s="147"/>
    </row>
    <row r="15" spans="1:10" ht="10.5" customHeight="1" hidden="1">
      <c r="A15" s="136"/>
      <c r="B15" s="137"/>
      <c r="C15" s="137"/>
      <c r="D15" s="142"/>
      <c r="E15" s="131"/>
      <c r="F15" s="132"/>
      <c r="G15" s="133"/>
      <c r="H15" s="147"/>
      <c r="I15" s="147"/>
      <c r="J15" s="147"/>
    </row>
    <row r="16" spans="1:10" ht="12.75">
      <c r="A16" s="134" t="s">
        <v>8</v>
      </c>
      <c r="B16" s="135"/>
      <c r="C16" s="135"/>
      <c r="D16" s="135"/>
      <c r="E16" s="128" t="s">
        <v>12</v>
      </c>
      <c r="F16" s="129"/>
      <c r="G16" s="130"/>
      <c r="H16" s="121"/>
      <c r="I16" s="121"/>
      <c r="J16" s="121"/>
    </row>
    <row r="17" spans="1:10" ht="33.75" customHeight="1">
      <c r="A17" s="136"/>
      <c r="B17" s="137"/>
      <c r="C17" s="137"/>
      <c r="D17" s="137"/>
      <c r="E17" s="131"/>
      <c r="F17" s="132"/>
      <c r="G17" s="133"/>
      <c r="H17" s="121"/>
      <c r="I17" s="121"/>
      <c r="J17" s="121"/>
    </row>
    <row r="18" spans="1:10" ht="33.75" customHeight="1">
      <c r="A18" s="4"/>
      <c r="B18" s="4"/>
      <c r="C18" s="9"/>
      <c r="D18" s="9"/>
      <c r="E18" s="4"/>
      <c r="F18" s="4"/>
      <c r="G18" s="4"/>
      <c r="H18" s="3"/>
      <c r="I18" s="3"/>
      <c r="J18" s="5"/>
    </row>
    <row r="19" spans="1:10" ht="14.25" customHeight="1">
      <c r="A19" s="4"/>
      <c r="B19" s="4"/>
      <c r="C19" s="4"/>
      <c r="D19" s="4"/>
      <c r="E19" s="4"/>
      <c r="F19" s="4"/>
      <c r="G19" s="4"/>
      <c r="H19" s="3"/>
      <c r="I19" s="3"/>
      <c r="J19" s="5"/>
    </row>
    <row r="20" spans="1:10" ht="12.75" customHeight="1">
      <c r="A20" s="6"/>
      <c r="B20" s="3"/>
      <c r="C20" s="3"/>
      <c r="D20" s="3"/>
      <c r="E20" s="3"/>
      <c r="F20" s="3"/>
      <c r="G20" s="7"/>
      <c r="H20" s="3"/>
      <c r="I20" s="3"/>
      <c r="J20" s="5"/>
    </row>
    <row r="21" spans="1:10" s="23" customFormat="1" ht="12.75" customHeight="1">
      <c r="A21" s="19" t="s">
        <v>3</v>
      </c>
      <c r="B21" s="20"/>
      <c r="C21" s="21"/>
      <c r="D21" s="21"/>
      <c r="E21" s="21"/>
      <c r="F21" s="21"/>
      <c r="G21" s="21"/>
      <c r="H21" s="21"/>
      <c r="I21" s="29"/>
      <c r="J21" s="30"/>
    </row>
    <row r="22" spans="1:10" s="23" customFormat="1" ht="12.75" customHeight="1">
      <c r="A22" s="24"/>
      <c r="B22" s="22"/>
      <c r="C22" s="22"/>
      <c r="D22" s="22"/>
      <c r="E22" s="22"/>
      <c r="F22" s="22"/>
      <c r="G22" s="22"/>
      <c r="H22" s="22"/>
      <c r="I22" s="25"/>
      <c r="J22" s="31"/>
    </row>
    <row r="23" spans="1:10" s="23" customFormat="1" ht="12.75" customHeight="1">
      <c r="A23" s="119" t="s">
        <v>119</v>
      </c>
      <c r="B23" s="120"/>
      <c r="C23" s="112" t="s">
        <v>134</v>
      </c>
      <c r="D23" s="112"/>
      <c r="E23" s="112"/>
      <c r="F23" s="112"/>
      <c r="G23" s="112"/>
      <c r="H23" s="112"/>
      <c r="I23" s="112"/>
      <c r="J23" s="113"/>
    </row>
    <row r="24" spans="1:10" s="23" customFormat="1" ht="12.75" customHeight="1">
      <c r="A24" s="24"/>
      <c r="B24" s="22"/>
      <c r="C24" s="22"/>
      <c r="D24" s="22"/>
      <c r="E24" s="22"/>
      <c r="F24" s="22"/>
      <c r="G24" s="22"/>
      <c r="H24" s="22"/>
      <c r="I24" s="25"/>
      <c r="J24" s="31"/>
    </row>
    <row r="25" spans="1:10" s="23" customFormat="1" ht="12.75" customHeight="1">
      <c r="A25" s="24" t="s">
        <v>118</v>
      </c>
      <c r="B25" s="22"/>
      <c r="C25" s="114" t="s">
        <v>135</v>
      </c>
      <c r="D25" s="114"/>
      <c r="E25" s="114"/>
      <c r="F25" s="114"/>
      <c r="G25" s="114"/>
      <c r="H25" s="114"/>
      <c r="I25" s="114"/>
      <c r="J25" s="115"/>
    </row>
    <row r="26" spans="1:10" s="23" customFormat="1" ht="12.75" customHeight="1">
      <c r="A26" s="24"/>
      <c r="B26" s="22"/>
      <c r="C26" s="22"/>
      <c r="D26" s="22"/>
      <c r="E26" s="22"/>
      <c r="F26" s="22"/>
      <c r="G26" s="22"/>
      <c r="H26" s="22"/>
      <c r="I26" s="25"/>
      <c r="J26" s="31"/>
    </row>
    <row r="27" spans="1:10" s="23" customFormat="1" ht="12.75" customHeight="1">
      <c r="A27" s="116" t="s">
        <v>136</v>
      </c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0" s="23" customFormat="1" ht="12.75" customHeight="1">
      <c r="A28" s="106" t="s">
        <v>120</v>
      </c>
      <c r="B28" s="107"/>
      <c r="C28" s="107"/>
      <c r="D28" s="107"/>
      <c r="E28" s="107"/>
      <c r="F28" s="107"/>
      <c r="G28" s="107"/>
      <c r="H28" s="107"/>
      <c r="I28" s="107"/>
      <c r="J28" s="108"/>
    </row>
    <row r="29" spans="1:10" s="23" customFormat="1" ht="12.75" customHeight="1">
      <c r="A29" s="24"/>
      <c r="B29" s="22"/>
      <c r="C29" s="22"/>
      <c r="D29" s="22"/>
      <c r="E29" s="22"/>
      <c r="F29" s="22"/>
      <c r="G29" s="22"/>
      <c r="H29" s="22"/>
      <c r="I29" s="25"/>
      <c r="J29" s="31"/>
    </row>
    <row r="30" spans="1:10" s="23" customFormat="1" ht="12.75" customHeight="1">
      <c r="A30" s="109" t="s">
        <v>137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0" s="23" customFormat="1" ht="12.75" customHeight="1">
      <c r="A31" s="106" t="s">
        <v>121</v>
      </c>
      <c r="B31" s="107"/>
      <c r="C31" s="107"/>
      <c r="D31" s="107"/>
      <c r="E31" s="107"/>
      <c r="F31" s="107"/>
      <c r="G31" s="107"/>
      <c r="H31" s="107"/>
      <c r="I31" s="107"/>
      <c r="J31" s="108"/>
    </row>
    <row r="32" spans="1:10" s="23" customFormat="1" ht="12.75" customHeight="1">
      <c r="A32" s="26"/>
      <c r="B32" s="27"/>
      <c r="C32" s="27"/>
      <c r="D32" s="27"/>
      <c r="E32" s="27"/>
      <c r="F32" s="27"/>
      <c r="G32" s="27"/>
      <c r="H32" s="27"/>
      <c r="I32" s="28"/>
      <c r="J32" s="32"/>
    </row>
    <row r="33" spans="1:10" ht="12.75">
      <c r="A33" s="3"/>
      <c r="B33" s="2"/>
      <c r="C33" s="2"/>
      <c r="D33" s="3"/>
      <c r="E33" s="3"/>
      <c r="F33" s="3"/>
      <c r="G33" s="3"/>
      <c r="H33" s="3"/>
      <c r="I33" s="3"/>
      <c r="J33" s="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&amp;LBF78B133&amp;C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A22">
      <selection activeCell="R8" sqref="R8"/>
    </sheetView>
  </sheetViews>
  <sheetFormatPr defaultColWidth="9.00390625" defaultRowHeight="12.75"/>
  <cols>
    <col min="1" max="1" width="2.625" style="85" customWidth="1"/>
    <col min="2" max="2" width="2.25390625" style="85" customWidth="1"/>
    <col min="3" max="3" width="17.00390625" style="86" customWidth="1"/>
    <col min="4" max="4" width="37.625" style="86" customWidth="1"/>
    <col min="5" max="5" width="25.75390625" style="83" customWidth="1"/>
    <col min="6" max="6" width="6.125" style="85" customWidth="1"/>
    <col min="7" max="7" width="7.75390625" style="85" customWidth="1"/>
    <col min="8" max="8" width="8.625" style="85" customWidth="1"/>
    <col min="9" max="9" width="9.25390625" style="85" customWidth="1"/>
    <col min="10" max="10" width="6.25390625" style="85" customWidth="1"/>
    <col min="11" max="11" width="7.75390625" style="85" customWidth="1"/>
    <col min="12" max="12" width="6.75390625" style="85" customWidth="1"/>
    <col min="13" max="13" width="8.75390625" style="85" customWidth="1"/>
    <col min="14" max="14" width="8.25390625" style="85" customWidth="1"/>
    <col min="15" max="15" width="7.25390625" style="85" customWidth="1"/>
    <col min="16" max="16" width="8.625" style="85" customWidth="1"/>
    <col min="17" max="17" width="8.875" style="85" customWidth="1"/>
    <col min="18" max="16384" width="9.125" style="85" customWidth="1"/>
  </cols>
  <sheetData>
    <row r="1" ht="11.25" customHeight="1"/>
    <row r="2" spans="1:17" ht="17.25" customHeight="1">
      <c r="A2" s="87" t="s">
        <v>14</v>
      </c>
      <c r="B2" s="87"/>
      <c r="C2" s="87"/>
      <c r="D2" s="154" t="s">
        <v>15</v>
      </c>
      <c r="E2" s="154"/>
      <c r="F2" s="154"/>
      <c r="G2" s="154"/>
      <c r="H2" s="154"/>
      <c r="I2" s="154"/>
      <c r="J2" s="154"/>
      <c r="K2" s="154"/>
      <c r="L2" s="154"/>
      <c r="M2" s="154"/>
      <c r="N2" s="87"/>
      <c r="O2" s="87"/>
      <c r="P2" s="87"/>
      <c r="Q2" s="87"/>
    </row>
    <row r="3" spans="1:17" ht="13.5" customHeight="1">
      <c r="A3" s="155" t="s">
        <v>16</v>
      </c>
      <c r="B3" s="157" t="s">
        <v>17</v>
      </c>
      <c r="C3" s="158"/>
      <c r="D3" s="159"/>
      <c r="E3" s="163" t="s">
        <v>18</v>
      </c>
      <c r="F3" s="165" t="s">
        <v>19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5" customHeight="1">
      <c r="A4" s="156"/>
      <c r="B4" s="160"/>
      <c r="C4" s="161"/>
      <c r="D4" s="162"/>
      <c r="E4" s="164"/>
      <c r="F4" s="155" t="s">
        <v>20</v>
      </c>
      <c r="G4" s="155"/>
      <c r="H4" s="155"/>
      <c r="I4" s="155"/>
      <c r="J4" s="166" t="s">
        <v>21</v>
      </c>
      <c r="K4" s="166"/>
      <c r="L4" s="166"/>
      <c r="M4" s="167"/>
      <c r="N4" s="168" t="s">
        <v>22</v>
      </c>
      <c r="O4" s="170" t="s">
        <v>23</v>
      </c>
      <c r="P4" s="170"/>
      <c r="Q4" s="171"/>
    </row>
    <row r="5" spans="1:17" ht="15" customHeight="1">
      <c r="A5" s="156"/>
      <c r="B5" s="160"/>
      <c r="C5" s="161"/>
      <c r="D5" s="162"/>
      <c r="E5" s="164"/>
      <c r="F5" s="168" t="s">
        <v>24</v>
      </c>
      <c r="G5" s="173" t="s">
        <v>25</v>
      </c>
      <c r="H5" s="173"/>
      <c r="I5" s="173"/>
      <c r="J5" s="168" t="s">
        <v>24</v>
      </c>
      <c r="K5" s="173" t="s">
        <v>23</v>
      </c>
      <c r="L5" s="173"/>
      <c r="M5" s="173"/>
      <c r="N5" s="169"/>
      <c r="O5" s="174" t="s">
        <v>26</v>
      </c>
      <c r="P5" s="174" t="s">
        <v>27</v>
      </c>
      <c r="Q5" s="174" t="s">
        <v>28</v>
      </c>
    </row>
    <row r="6" spans="1:17" ht="107.25" customHeight="1">
      <c r="A6" s="156"/>
      <c r="B6" s="160"/>
      <c r="C6" s="161"/>
      <c r="D6" s="162"/>
      <c r="E6" s="164"/>
      <c r="F6" s="172"/>
      <c r="G6" s="75" t="s">
        <v>26</v>
      </c>
      <c r="H6" s="75" t="s">
        <v>29</v>
      </c>
      <c r="I6" s="75" t="s">
        <v>30</v>
      </c>
      <c r="J6" s="172"/>
      <c r="K6" s="75" t="s">
        <v>26</v>
      </c>
      <c r="L6" s="75" t="s">
        <v>31</v>
      </c>
      <c r="M6" s="75" t="s">
        <v>30</v>
      </c>
      <c r="N6" s="169"/>
      <c r="O6" s="175"/>
      <c r="P6" s="175"/>
      <c r="Q6" s="175"/>
    </row>
    <row r="7" spans="1:17" s="88" customFormat="1" ht="13.5" customHeight="1">
      <c r="A7" s="61" t="s">
        <v>32</v>
      </c>
      <c r="B7" s="176" t="s">
        <v>33</v>
      </c>
      <c r="C7" s="170"/>
      <c r="D7" s="171"/>
      <c r="E7" s="61" t="s">
        <v>34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  <c r="Q7" s="61">
        <v>12</v>
      </c>
    </row>
    <row r="8" spans="1:18" s="91" customFormat="1" ht="39" customHeight="1">
      <c r="A8" s="72">
        <v>1</v>
      </c>
      <c r="B8" s="177" t="s">
        <v>35</v>
      </c>
      <c r="C8" s="178"/>
      <c r="D8" s="179"/>
      <c r="E8" s="89" t="s">
        <v>36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90"/>
    </row>
    <row r="9" spans="1:17" s="91" customFormat="1" ht="15.75" customHeight="1">
      <c r="A9" s="61">
        <v>2</v>
      </c>
      <c r="B9" s="180" t="s">
        <v>37</v>
      </c>
      <c r="C9" s="183" t="s">
        <v>38</v>
      </c>
      <c r="D9" s="184"/>
      <c r="E9" s="61" t="s">
        <v>39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91" customFormat="1" ht="15.75" customHeight="1">
      <c r="A10" s="61">
        <v>3</v>
      </c>
      <c r="B10" s="181"/>
      <c r="C10" s="183" t="s">
        <v>40</v>
      </c>
      <c r="D10" s="184"/>
      <c r="E10" s="61">
        <v>122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91" customFormat="1" ht="14.25" customHeight="1">
      <c r="A11" s="61">
        <v>4</v>
      </c>
      <c r="B11" s="181"/>
      <c r="C11" s="183" t="s">
        <v>41</v>
      </c>
      <c r="D11" s="184"/>
      <c r="E11" s="61">
        <v>125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91" customFormat="1" ht="16.5" customHeight="1">
      <c r="A12" s="61">
        <v>5</v>
      </c>
      <c r="B12" s="181"/>
      <c r="C12" s="183" t="s">
        <v>42</v>
      </c>
      <c r="D12" s="184"/>
      <c r="E12" s="61">
        <v>128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91" customFormat="1" ht="15.75" customHeight="1">
      <c r="A13" s="61">
        <v>6</v>
      </c>
      <c r="B13" s="182"/>
      <c r="C13" s="183" t="s">
        <v>43</v>
      </c>
      <c r="D13" s="184"/>
      <c r="E13" s="61">
        <v>129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91" customFormat="1" ht="34.5" customHeight="1">
      <c r="A14" s="61">
        <v>7</v>
      </c>
      <c r="B14" s="177" t="s">
        <v>44</v>
      </c>
      <c r="C14" s="178"/>
      <c r="D14" s="179"/>
      <c r="E14" s="53" t="s">
        <v>45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91" customFormat="1" ht="30" customHeight="1">
      <c r="A15" s="72">
        <v>8</v>
      </c>
      <c r="B15" s="185" t="s">
        <v>46</v>
      </c>
      <c r="C15" s="186"/>
      <c r="D15" s="187"/>
      <c r="E15" s="89" t="s">
        <v>47</v>
      </c>
      <c r="F15" s="65">
        <v>1</v>
      </c>
      <c r="G15" s="65">
        <v>1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91" customFormat="1" ht="13.5" customHeight="1">
      <c r="A16" s="61">
        <v>9</v>
      </c>
      <c r="B16" s="180" t="s">
        <v>37</v>
      </c>
      <c r="C16" s="183" t="s">
        <v>48</v>
      </c>
      <c r="D16" s="184"/>
      <c r="E16" s="61">
        <v>185</v>
      </c>
      <c r="F16" s="65">
        <v>1</v>
      </c>
      <c r="G16" s="65">
        <v>1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91" customFormat="1" ht="15.75" customHeight="1">
      <c r="A17" s="61">
        <v>10</v>
      </c>
      <c r="B17" s="181"/>
      <c r="C17" s="183" t="s">
        <v>49</v>
      </c>
      <c r="D17" s="184"/>
      <c r="E17" s="61" t="s">
        <v>50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91" customFormat="1" ht="15.75" customHeight="1">
      <c r="A18" s="61">
        <v>11</v>
      </c>
      <c r="B18" s="181"/>
      <c r="C18" s="183" t="s">
        <v>51</v>
      </c>
      <c r="D18" s="184"/>
      <c r="E18" s="61">
        <v>190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91" customFormat="1" ht="23.25" customHeight="1">
      <c r="A19" s="61">
        <v>12</v>
      </c>
      <c r="B19" s="182"/>
      <c r="C19" s="183" t="s">
        <v>52</v>
      </c>
      <c r="D19" s="184"/>
      <c r="E19" s="61">
        <v>191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91" customFormat="1" ht="15.75" customHeight="1">
      <c r="A20" s="61">
        <v>13</v>
      </c>
      <c r="B20" s="177" t="s">
        <v>53</v>
      </c>
      <c r="C20" s="178"/>
      <c r="D20" s="179"/>
      <c r="E20" s="92">
        <v>296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91" customFormat="1" ht="42" customHeight="1">
      <c r="A21" s="61">
        <v>14</v>
      </c>
      <c r="B21" s="177" t="s">
        <v>54</v>
      </c>
      <c r="C21" s="178"/>
      <c r="D21" s="179"/>
      <c r="E21" s="93" t="s">
        <v>55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s="91" customFormat="1" ht="21.75" customHeight="1">
      <c r="A22" s="61">
        <v>15</v>
      </c>
      <c r="B22" s="177" t="s">
        <v>56</v>
      </c>
      <c r="C22" s="178"/>
      <c r="D22" s="179"/>
      <c r="E22" s="89" t="s">
        <v>57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91" customFormat="1" ht="15.75" customHeight="1">
      <c r="A23" s="61">
        <v>16</v>
      </c>
      <c r="B23" s="180" t="s">
        <v>37</v>
      </c>
      <c r="C23" s="183" t="s">
        <v>58</v>
      </c>
      <c r="D23" s="184"/>
      <c r="E23" s="61">
        <v>364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91" customFormat="1" ht="15.75" customHeight="1">
      <c r="A24" s="61">
        <v>17</v>
      </c>
      <c r="B24" s="181"/>
      <c r="C24" s="183" t="s">
        <v>59</v>
      </c>
      <c r="D24" s="184"/>
      <c r="E24" s="61">
        <v>366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91" customFormat="1" ht="15.75" customHeight="1">
      <c r="A25" s="69">
        <v>18</v>
      </c>
      <c r="B25" s="181"/>
      <c r="C25" s="183" t="s">
        <v>60</v>
      </c>
      <c r="D25" s="184"/>
      <c r="E25" s="61">
        <v>367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s="94" customFormat="1" ht="15.75" customHeight="1">
      <c r="A26" s="61">
        <v>19</v>
      </c>
      <c r="B26" s="181"/>
      <c r="C26" s="183" t="s">
        <v>61</v>
      </c>
      <c r="D26" s="184"/>
      <c r="E26" s="61">
        <v>369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s="91" customFormat="1" ht="15.75" customHeight="1">
      <c r="A27" s="61">
        <v>20</v>
      </c>
      <c r="B27" s="182"/>
      <c r="C27" s="188" t="s">
        <v>62</v>
      </c>
      <c r="D27" s="189"/>
      <c r="E27" s="61">
        <v>370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s="91" customFormat="1" ht="24.75" customHeight="1">
      <c r="A28" s="61">
        <v>21</v>
      </c>
      <c r="B28" s="185" t="s">
        <v>63</v>
      </c>
      <c r="C28" s="186"/>
      <c r="D28" s="187"/>
      <c r="E28" s="89" t="s">
        <v>64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s="91" customFormat="1" ht="51.75" customHeight="1">
      <c r="A29" s="61">
        <v>22</v>
      </c>
      <c r="B29" s="177" t="s">
        <v>65</v>
      </c>
      <c r="C29" s="178"/>
      <c r="D29" s="179"/>
      <c r="E29" s="95" t="s">
        <v>66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91" customFormat="1" ht="15" customHeight="1">
      <c r="A30" s="61">
        <v>23</v>
      </c>
      <c r="B30" s="185" t="s">
        <v>67</v>
      </c>
      <c r="C30" s="186"/>
      <c r="D30" s="187"/>
      <c r="E30" s="6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91" customFormat="1" ht="15.75" customHeight="1">
      <c r="A31" s="61">
        <v>24</v>
      </c>
      <c r="B31" s="185" t="s">
        <v>68</v>
      </c>
      <c r="C31" s="186"/>
      <c r="D31" s="187"/>
      <c r="E31" s="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91" customFormat="1" ht="14.25" customHeight="1">
      <c r="A32" s="61">
        <v>25</v>
      </c>
      <c r="B32" s="185" t="s">
        <v>69</v>
      </c>
      <c r="C32" s="186"/>
      <c r="D32" s="187"/>
      <c r="E32" s="6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s="91" customFormat="1" ht="13.5" customHeight="1">
      <c r="A33" s="61">
        <v>26</v>
      </c>
      <c r="B33" s="174" t="s">
        <v>70</v>
      </c>
      <c r="C33" s="188" t="s">
        <v>71</v>
      </c>
      <c r="D33" s="189"/>
      <c r="E33" s="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3.5" customHeight="1">
      <c r="A34" s="61">
        <v>27</v>
      </c>
      <c r="B34" s="175"/>
      <c r="C34" s="190" t="s">
        <v>72</v>
      </c>
      <c r="D34" s="191"/>
      <c r="E34" s="59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4" ht="12">
      <c r="A35" s="83"/>
      <c r="B35" s="83"/>
      <c r="C35" s="96"/>
      <c r="D35" s="97"/>
    </row>
    <row r="36" spans="1:2" ht="12">
      <c r="A36" s="83"/>
      <c r="B36" s="83"/>
    </row>
    <row r="37" spans="1:2" ht="12">
      <c r="A37" s="83"/>
      <c r="B37" s="83"/>
    </row>
    <row r="38" spans="1:2" ht="12">
      <c r="A38" s="83"/>
      <c r="B38" s="83"/>
    </row>
    <row r="39" spans="1:2" ht="12">
      <c r="A39" s="83"/>
      <c r="B39" s="83"/>
    </row>
    <row r="40" spans="1:2" ht="12">
      <c r="A40" s="83"/>
      <c r="B40" s="83"/>
    </row>
    <row r="41" spans="1:2" ht="12">
      <c r="A41" s="83"/>
      <c r="B41" s="83"/>
    </row>
    <row r="42" spans="1:2" ht="12">
      <c r="A42" s="83"/>
      <c r="B42" s="83"/>
    </row>
    <row r="43" spans="1:2" ht="12">
      <c r="A43" s="83"/>
      <c r="B43" s="83"/>
    </row>
    <row r="44" spans="1:2" ht="12">
      <c r="A44" s="83"/>
      <c r="B44" s="83"/>
    </row>
    <row r="45" spans="1:2" ht="12">
      <c r="A45" s="83"/>
      <c r="B45" s="83"/>
    </row>
    <row r="46" spans="1:2" ht="12">
      <c r="A46" s="83"/>
      <c r="B46" s="83"/>
    </row>
    <row r="47" spans="1:2" ht="12">
      <c r="A47" s="83"/>
      <c r="B47" s="83"/>
    </row>
    <row r="48" spans="1:2" ht="12">
      <c r="A48" s="83"/>
      <c r="B48" s="83"/>
    </row>
    <row r="49" spans="1:2" ht="12">
      <c r="A49" s="83"/>
      <c r="B49" s="83"/>
    </row>
    <row r="50" spans="1:2" ht="12">
      <c r="A50" s="83"/>
      <c r="B50" s="83"/>
    </row>
    <row r="51" spans="1:2" ht="12">
      <c r="A51" s="83"/>
      <c r="B51" s="83"/>
    </row>
    <row r="52" spans="1:2" ht="12">
      <c r="A52" s="83"/>
      <c r="B52" s="83"/>
    </row>
    <row r="53" spans="1:2" ht="12">
      <c r="A53" s="83"/>
      <c r="B53" s="83"/>
    </row>
    <row r="54" spans="1:2" ht="12">
      <c r="A54" s="83"/>
      <c r="B54" s="83"/>
    </row>
    <row r="55" spans="1:2" ht="12">
      <c r="A55" s="83"/>
      <c r="B55" s="83"/>
    </row>
    <row r="56" spans="1:2" ht="12">
      <c r="A56" s="83"/>
      <c r="B56" s="83"/>
    </row>
    <row r="57" spans="1:2" ht="12">
      <c r="A57" s="83"/>
      <c r="B57" s="83"/>
    </row>
    <row r="58" spans="1:2" ht="12">
      <c r="A58" s="83"/>
      <c r="B58" s="83"/>
    </row>
    <row r="59" spans="1:2" ht="12">
      <c r="A59" s="83"/>
      <c r="B59" s="83"/>
    </row>
    <row r="60" spans="1:2" ht="12">
      <c r="A60" s="83"/>
      <c r="B60" s="83"/>
    </row>
    <row r="61" spans="1:2" ht="12">
      <c r="A61" s="83"/>
      <c r="B61" s="83"/>
    </row>
    <row r="62" spans="1:2" ht="12">
      <c r="A62" s="83"/>
      <c r="B62" s="83"/>
    </row>
    <row r="63" spans="1:2" ht="12">
      <c r="A63" s="83"/>
      <c r="B63" s="83"/>
    </row>
    <row r="64" spans="1:2" ht="12">
      <c r="A64" s="83"/>
      <c r="B64" s="83"/>
    </row>
    <row r="65" spans="1:2" ht="12">
      <c r="A65" s="83"/>
      <c r="B65" s="83"/>
    </row>
    <row r="66" spans="1:2" ht="12">
      <c r="A66" s="83"/>
      <c r="B66" s="83"/>
    </row>
    <row r="67" spans="1:2" ht="12">
      <c r="A67" s="83"/>
      <c r="B67" s="83"/>
    </row>
    <row r="68" spans="1:2" ht="12">
      <c r="A68" s="83"/>
      <c r="B68" s="83"/>
    </row>
    <row r="69" spans="1:2" ht="12">
      <c r="A69" s="83"/>
      <c r="B69" s="83"/>
    </row>
    <row r="70" spans="1:2" ht="12">
      <c r="A70" s="83"/>
      <c r="B70" s="83"/>
    </row>
    <row r="71" spans="1:2" ht="12">
      <c r="A71" s="83"/>
      <c r="B71" s="83"/>
    </row>
    <row r="72" spans="1:2" ht="12">
      <c r="A72" s="83"/>
      <c r="B72" s="83"/>
    </row>
    <row r="73" spans="1:2" ht="12">
      <c r="A73" s="83"/>
      <c r="B73" s="83"/>
    </row>
    <row r="74" spans="1:2" ht="12">
      <c r="A74" s="83"/>
      <c r="B74" s="83"/>
    </row>
    <row r="75" spans="1:2" ht="12">
      <c r="A75" s="83"/>
      <c r="B75" s="83"/>
    </row>
    <row r="76" spans="1:2" ht="12">
      <c r="A76" s="83"/>
      <c r="B76" s="83"/>
    </row>
    <row r="77" spans="1:2" ht="12">
      <c r="A77" s="83"/>
      <c r="B77" s="83"/>
    </row>
    <row r="78" spans="1:2" ht="12">
      <c r="A78" s="83"/>
      <c r="B78" s="83"/>
    </row>
    <row r="79" spans="1:2" ht="12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conditionalFormatting sqref="F7:Q31 F33:Q34">
    <cfRule type="cellIs" priority="2" dxfId="6" operator="equal" stopIfTrue="1">
      <formula>0</formula>
    </cfRule>
  </conditionalFormatting>
  <conditionalFormatting sqref="F32:Q32">
    <cfRule type="cellIs" priority="1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" useFirstPageNumber="1" fitToHeight="1" fitToWidth="1" horizontalDpi="600" verticalDpi="600" orientation="landscape" paperSize="9" scale="67" r:id="rId1"/>
  <headerFooter>
    <oddFooter>&amp;LBF78B133&amp;CФорма № 1-АМ,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6">
      <selection activeCell="B29" sqref="B29:B32"/>
    </sheetView>
  </sheetViews>
  <sheetFormatPr defaultColWidth="9.00390625" defaultRowHeight="12.75"/>
  <cols>
    <col min="1" max="1" width="4.125" style="52" customWidth="1"/>
    <col min="2" max="2" width="6.625" style="98" customWidth="1"/>
    <col min="3" max="3" width="73.375" style="99" customWidth="1"/>
    <col min="4" max="4" width="5.125" style="99" hidden="1" customWidth="1"/>
    <col min="5" max="5" width="12.875" style="84" customWidth="1"/>
    <col min="6" max="6" width="8.125" style="52" customWidth="1"/>
    <col min="7" max="7" width="8.75390625" style="52" customWidth="1"/>
    <col min="8" max="8" width="8.375" style="52" customWidth="1"/>
    <col min="9" max="9" width="8.75390625" style="52" customWidth="1"/>
    <col min="10" max="10" width="6.375" style="52" customWidth="1"/>
    <col min="11" max="11" width="7.375" style="52" customWidth="1"/>
    <col min="12" max="12" width="7.125" style="52" customWidth="1"/>
    <col min="13" max="13" width="8.00390625" style="52" customWidth="1"/>
    <col min="14" max="14" width="7.875" style="52" customWidth="1"/>
    <col min="15" max="15" width="7.75390625" style="52" customWidth="1"/>
    <col min="16" max="16" width="7.125" style="52" customWidth="1"/>
    <col min="17" max="17" width="7.375" style="52" customWidth="1"/>
    <col min="18" max="16384" width="9.125" style="52" customWidth="1"/>
  </cols>
  <sheetData>
    <row r="1" ht="10.5" customHeight="1"/>
    <row r="2" spans="1:17" s="100" customFormat="1" ht="17.25" customHeight="1">
      <c r="A2" s="154" t="s">
        <v>73</v>
      </c>
      <c r="B2" s="154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194"/>
      <c r="P2" s="194"/>
      <c r="Q2" s="194"/>
    </row>
    <row r="3" spans="1:17" ht="18" customHeight="1">
      <c r="A3" s="155" t="s">
        <v>16</v>
      </c>
      <c r="B3" s="157" t="s">
        <v>74</v>
      </c>
      <c r="C3" s="195"/>
      <c r="D3" s="54"/>
      <c r="E3" s="155" t="s">
        <v>75</v>
      </c>
      <c r="F3" s="155" t="s">
        <v>19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7.25" customHeight="1">
      <c r="A4" s="156"/>
      <c r="B4" s="196"/>
      <c r="C4" s="197"/>
      <c r="D4" s="55"/>
      <c r="E4" s="200"/>
      <c r="F4" s="201" t="s">
        <v>20</v>
      </c>
      <c r="G4" s="201"/>
      <c r="H4" s="201"/>
      <c r="I4" s="201"/>
      <c r="J4" s="202" t="s">
        <v>21</v>
      </c>
      <c r="K4" s="203"/>
      <c r="L4" s="203"/>
      <c r="M4" s="204"/>
      <c r="N4" s="168" t="s">
        <v>22</v>
      </c>
      <c r="O4" s="205" t="s">
        <v>23</v>
      </c>
      <c r="P4" s="206"/>
      <c r="Q4" s="207"/>
    </row>
    <row r="5" spans="1:17" ht="17.25" customHeight="1">
      <c r="A5" s="156"/>
      <c r="B5" s="196"/>
      <c r="C5" s="197"/>
      <c r="D5" s="55"/>
      <c r="E5" s="200"/>
      <c r="F5" s="168" t="s">
        <v>24</v>
      </c>
      <c r="G5" s="211" t="s">
        <v>23</v>
      </c>
      <c r="H5" s="211"/>
      <c r="I5" s="211"/>
      <c r="J5" s="168" t="s">
        <v>24</v>
      </c>
      <c r="K5" s="176" t="s">
        <v>23</v>
      </c>
      <c r="L5" s="170"/>
      <c r="M5" s="171"/>
      <c r="N5" s="169"/>
      <c r="O5" s="208"/>
      <c r="P5" s="209"/>
      <c r="Q5" s="210"/>
    </row>
    <row r="6" spans="1:17" s="101" customFormat="1" ht="117.75" customHeight="1">
      <c r="A6" s="156"/>
      <c r="B6" s="198"/>
      <c r="C6" s="199"/>
      <c r="D6" s="56"/>
      <c r="E6" s="200"/>
      <c r="F6" s="172"/>
      <c r="G6" s="57" t="s">
        <v>26</v>
      </c>
      <c r="H6" s="57" t="s">
        <v>76</v>
      </c>
      <c r="I6" s="57" t="s">
        <v>77</v>
      </c>
      <c r="J6" s="172"/>
      <c r="K6" s="57" t="s">
        <v>26</v>
      </c>
      <c r="L6" s="58" t="s">
        <v>78</v>
      </c>
      <c r="M6" s="57" t="s">
        <v>77</v>
      </c>
      <c r="N6" s="172"/>
      <c r="O6" s="57" t="s">
        <v>26</v>
      </c>
      <c r="P6" s="58" t="s">
        <v>79</v>
      </c>
      <c r="Q6" s="57" t="s">
        <v>77</v>
      </c>
    </row>
    <row r="7" spans="1:17" s="84" customFormat="1" ht="14.25" customHeight="1">
      <c r="A7" s="59" t="s">
        <v>32</v>
      </c>
      <c r="B7" s="212" t="s">
        <v>33</v>
      </c>
      <c r="C7" s="213"/>
      <c r="D7" s="60"/>
      <c r="E7" s="61" t="s">
        <v>34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  <c r="Q7" s="61">
        <v>12</v>
      </c>
    </row>
    <row r="8" spans="1:17" s="102" customFormat="1" ht="15.75" customHeight="1">
      <c r="A8" s="61">
        <v>1</v>
      </c>
      <c r="B8" s="177" t="s">
        <v>80</v>
      </c>
      <c r="C8" s="179"/>
      <c r="D8" s="63"/>
      <c r="E8" s="64" t="s">
        <v>81</v>
      </c>
      <c r="F8" s="65">
        <v>1</v>
      </c>
      <c r="G8" s="65">
        <v>1</v>
      </c>
      <c r="H8" s="65"/>
      <c r="I8" s="65" t="s">
        <v>132</v>
      </c>
      <c r="J8" s="65"/>
      <c r="K8" s="65"/>
      <c r="L8" s="65"/>
      <c r="M8" s="65" t="s">
        <v>132</v>
      </c>
      <c r="N8" s="65">
        <f>F8+J8</f>
        <v>1</v>
      </c>
      <c r="O8" s="65">
        <f>G8+K8</f>
        <v>1</v>
      </c>
      <c r="P8" s="65">
        <f>H8+L8</f>
        <v>0</v>
      </c>
      <c r="Q8" s="65" t="s">
        <v>132</v>
      </c>
    </row>
    <row r="9" spans="1:17" s="103" customFormat="1" ht="41.25" customHeight="1">
      <c r="A9" s="61">
        <v>2</v>
      </c>
      <c r="B9" s="214" t="s">
        <v>37</v>
      </c>
      <c r="C9" s="66" t="s">
        <v>82</v>
      </c>
      <c r="D9" s="66"/>
      <c r="E9" s="61" t="s">
        <v>83</v>
      </c>
      <c r="F9" s="65">
        <v>1</v>
      </c>
      <c r="G9" s="65">
        <v>1</v>
      </c>
      <c r="H9" s="65"/>
      <c r="I9" s="65" t="s">
        <v>132</v>
      </c>
      <c r="J9" s="65"/>
      <c r="K9" s="65"/>
      <c r="L9" s="65"/>
      <c r="M9" s="65" t="s">
        <v>132</v>
      </c>
      <c r="N9" s="65">
        <f aca="true" t="shared" si="0" ref="N9:P35">F9+J9</f>
        <v>1</v>
      </c>
      <c r="O9" s="65">
        <f t="shared" si="0"/>
        <v>1</v>
      </c>
      <c r="P9" s="65">
        <f t="shared" si="0"/>
        <v>0</v>
      </c>
      <c r="Q9" s="65" t="s">
        <v>132</v>
      </c>
    </row>
    <row r="10" spans="1:17" s="103" customFormat="1" ht="34.5" customHeight="1">
      <c r="A10" s="61">
        <v>3</v>
      </c>
      <c r="B10" s="215"/>
      <c r="C10" s="66" t="s">
        <v>84</v>
      </c>
      <c r="D10" s="66"/>
      <c r="E10" s="61" t="s">
        <v>85</v>
      </c>
      <c r="F10" s="65"/>
      <c r="G10" s="65"/>
      <c r="H10" s="65"/>
      <c r="I10" s="65" t="s">
        <v>132</v>
      </c>
      <c r="J10" s="65"/>
      <c r="K10" s="65"/>
      <c r="L10" s="65"/>
      <c r="M10" s="65" t="s">
        <v>132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 t="s">
        <v>132</v>
      </c>
    </row>
    <row r="11" spans="1:17" s="103" customFormat="1" ht="37.5" customHeight="1">
      <c r="A11" s="61">
        <v>4</v>
      </c>
      <c r="B11" s="215"/>
      <c r="C11" s="66" t="s">
        <v>86</v>
      </c>
      <c r="D11" s="66"/>
      <c r="E11" s="61" t="s">
        <v>87</v>
      </c>
      <c r="F11" s="65"/>
      <c r="G11" s="65"/>
      <c r="H11" s="65"/>
      <c r="I11" s="65" t="s">
        <v>132</v>
      </c>
      <c r="J11" s="65"/>
      <c r="K11" s="65"/>
      <c r="L11" s="65"/>
      <c r="M11" s="65" t="s">
        <v>132</v>
      </c>
      <c r="N11" s="65">
        <f t="shared" si="0"/>
        <v>0</v>
      </c>
      <c r="O11" s="65">
        <f t="shared" si="0"/>
        <v>0</v>
      </c>
      <c r="P11" s="65">
        <f t="shared" si="0"/>
        <v>0</v>
      </c>
      <c r="Q11" s="65" t="s">
        <v>132</v>
      </c>
    </row>
    <row r="12" spans="1:17" s="103" customFormat="1" ht="23.25" customHeight="1">
      <c r="A12" s="61">
        <v>5</v>
      </c>
      <c r="B12" s="177" t="s">
        <v>88</v>
      </c>
      <c r="C12" s="179"/>
      <c r="D12" s="67"/>
      <c r="E12" s="61" t="s">
        <v>89</v>
      </c>
      <c r="F12" s="65">
        <v>1</v>
      </c>
      <c r="G12" s="65">
        <v>1</v>
      </c>
      <c r="H12" s="65"/>
      <c r="I12" s="65" t="s">
        <v>132</v>
      </c>
      <c r="J12" s="65"/>
      <c r="K12" s="65"/>
      <c r="L12" s="65"/>
      <c r="M12" s="65" t="s">
        <v>132</v>
      </c>
      <c r="N12" s="65">
        <f t="shared" si="0"/>
        <v>1</v>
      </c>
      <c r="O12" s="65">
        <f t="shared" si="0"/>
        <v>1</v>
      </c>
      <c r="P12" s="65">
        <f t="shared" si="0"/>
        <v>0</v>
      </c>
      <c r="Q12" s="65" t="s">
        <v>132</v>
      </c>
    </row>
    <row r="13" spans="1:17" s="103" customFormat="1" ht="18.75" customHeight="1">
      <c r="A13" s="61">
        <v>6</v>
      </c>
      <c r="B13" s="216" t="s">
        <v>90</v>
      </c>
      <c r="C13" s="105" t="s">
        <v>91</v>
      </c>
      <c r="D13" s="68"/>
      <c r="E13" s="219" t="s">
        <v>89</v>
      </c>
      <c r="F13" s="65"/>
      <c r="G13" s="65"/>
      <c r="H13" s="65"/>
      <c r="I13" s="65" t="s">
        <v>132</v>
      </c>
      <c r="J13" s="65"/>
      <c r="K13" s="65"/>
      <c r="L13" s="65"/>
      <c r="M13" s="65" t="s">
        <v>132</v>
      </c>
      <c r="N13" s="65">
        <f t="shared" si="0"/>
        <v>0</v>
      </c>
      <c r="O13" s="65">
        <f t="shared" si="0"/>
        <v>0</v>
      </c>
      <c r="P13" s="65">
        <f t="shared" si="0"/>
        <v>0</v>
      </c>
      <c r="Q13" s="65" t="s">
        <v>132</v>
      </c>
    </row>
    <row r="14" spans="1:17" s="103" customFormat="1" ht="20.25" customHeight="1">
      <c r="A14" s="61">
        <v>7</v>
      </c>
      <c r="B14" s="217"/>
      <c r="C14" s="105" t="s">
        <v>92</v>
      </c>
      <c r="D14" s="70"/>
      <c r="E14" s="220"/>
      <c r="F14" s="65"/>
      <c r="G14" s="65"/>
      <c r="H14" s="65"/>
      <c r="I14" s="65" t="s">
        <v>132</v>
      </c>
      <c r="J14" s="65"/>
      <c r="K14" s="65"/>
      <c r="L14" s="65"/>
      <c r="M14" s="65" t="s">
        <v>132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 t="s">
        <v>132</v>
      </c>
    </row>
    <row r="15" spans="1:17" s="103" customFormat="1" ht="16.5" customHeight="1">
      <c r="A15" s="61">
        <v>8</v>
      </c>
      <c r="B15" s="217"/>
      <c r="C15" s="105" t="s">
        <v>93</v>
      </c>
      <c r="D15" s="70"/>
      <c r="E15" s="220"/>
      <c r="F15" s="65"/>
      <c r="G15" s="65"/>
      <c r="H15" s="65"/>
      <c r="I15" s="65" t="s">
        <v>132</v>
      </c>
      <c r="J15" s="65"/>
      <c r="K15" s="65"/>
      <c r="L15" s="65"/>
      <c r="M15" s="65" t="s">
        <v>132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 t="s">
        <v>132</v>
      </c>
    </row>
    <row r="16" spans="1:17" s="103" customFormat="1" ht="26.25" customHeight="1">
      <c r="A16" s="61">
        <v>9</v>
      </c>
      <c r="B16" s="217"/>
      <c r="C16" s="105" t="s">
        <v>94</v>
      </c>
      <c r="D16" s="70"/>
      <c r="E16" s="220"/>
      <c r="F16" s="65">
        <v>1</v>
      </c>
      <c r="G16" s="65">
        <v>1</v>
      </c>
      <c r="H16" s="65"/>
      <c r="I16" s="65" t="s">
        <v>132</v>
      </c>
      <c r="J16" s="65"/>
      <c r="K16" s="65"/>
      <c r="L16" s="65"/>
      <c r="M16" s="65" t="s">
        <v>132</v>
      </c>
      <c r="N16" s="65">
        <f t="shared" si="0"/>
        <v>1</v>
      </c>
      <c r="O16" s="65">
        <f t="shared" si="0"/>
        <v>1</v>
      </c>
      <c r="P16" s="65">
        <f t="shared" si="0"/>
        <v>0</v>
      </c>
      <c r="Q16" s="65" t="s">
        <v>132</v>
      </c>
    </row>
    <row r="17" spans="1:17" s="103" customFormat="1" ht="15" customHeight="1">
      <c r="A17" s="61">
        <v>10</v>
      </c>
      <c r="B17" s="217"/>
      <c r="C17" s="105" t="s">
        <v>95</v>
      </c>
      <c r="D17" s="70"/>
      <c r="E17" s="220"/>
      <c r="F17" s="65"/>
      <c r="G17" s="65"/>
      <c r="H17" s="65"/>
      <c r="I17" s="65" t="s">
        <v>132</v>
      </c>
      <c r="J17" s="65"/>
      <c r="K17" s="65"/>
      <c r="L17" s="65"/>
      <c r="M17" s="65" t="s">
        <v>132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65" t="s">
        <v>132</v>
      </c>
    </row>
    <row r="18" spans="1:17" s="103" customFormat="1" ht="19.5" customHeight="1">
      <c r="A18" s="61">
        <v>11</v>
      </c>
      <c r="B18" s="217"/>
      <c r="C18" s="105" t="s">
        <v>96</v>
      </c>
      <c r="D18" s="70"/>
      <c r="E18" s="220"/>
      <c r="F18" s="65"/>
      <c r="G18" s="65"/>
      <c r="H18" s="65"/>
      <c r="I18" s="65" t="s">
        <v>132</v>
      </c>
      <c r="J18" s="65"/>
      <c r="K18" s="65"/>
      <c r="L18" s="65"/>
      <c r="M18" s="65" t="s">
        <v>132</v>
      </c>
      <c r="N18" s="65">
        <f t="shared" si="0"/>
        <v>0</v>
      </c>
      <c r="O18" s="65">
        <f t="shared" si="0"/>
        <v>0</v>
      </c>
      <c r="P18" s="65">
        <f t="shared" si="0"/>
        <v>0</v>
      </c>
      <c r="Q18" s="65" t="s">
        <v>132</v>
      </c>
    </row>
    <row r="19" spans="1:17" s="103" customFormat="1" ht="17.25" customHeight="1">
      <c r="A19" s="61">
        <v>12</v>
      </c>
      <c r="B19" s="217"/>
      <c r="C19" s="105" t="s">
        <v>95</v>
      </c>
      <c r="D19" s="70"/>
      <c r="E19" s="220"/>
      <c r="F19" s="65"/>
      <c r="G19" s="65"/>
      <c r="H19" s="65"/>
      <c r="I19" s="65" t="s">
        <v>132</v>
      </c>
      <c r="J19" s="65"/>
      <c r="K19" s="65"/>
      <c r="L19" s="65"/>
      <c r="M19" s="65" t="s">
        <v>132</v>
      </c>
      <c r="N19" s="65">
        <f t="shared" si="0"/>
        <v>0</v>
      </c>
      <c r="O19" s="65">
        <f t="shared" si="0"/>
        <v>0</v>
      </c>
      <c r="P19" s="65">
        <f t="shared" si="0"/>
        <v>0</v>
      </c>
      <c r="Q19" s="65" t="s">
        <v>132</v>
      </c>
    </row>
    <row r="20" spans="1:17" s="103" customFormat="1" ht="15" customHeight="1">
      <c r="A20" s="61">
        <v>13</v>
      </c>
      <c r="B20" s="217"/>
      <c r="C20" s="105" t="s">
        <v>97</v>
      </c>
      <c r="D20" s="70"/>
      <c r="E20" s="220"/>
      <c r="F20" s="65"/>
      <c r="G20" s="65"/>
      <c r="H20" s="65"/>
      <c r="I20" s="65" t="s">
        <v>132</v>
      </c>
      <c r="J20" s="65"/>
      <c r="K20" s="65"/>
      <c r="L20" s="65"/>
      <c r="M20" s="65" t="s">
        <v>132</v>
      </c>
      <c r="N20" s="65">
        <f t="shared" si="0"/>
        <v>0</v>
      </c>
      <c r="O20" s="65">
        <f t="shared" si="0"/>
        <v>0</v>
      </c>
      <c r="P20" s="65">
        <f t="shared" si="0"/>
        <v>0</v>
      </c>
      <c r="Q20" s="65" t="s">
        <v>132</v>
      </c>
    </row>
    <row r="21" spans="1:17" s="103" customFormat="1" ht="16.5" customHeight="1">
      <c r="A21" s="61">
        <v>14</v>
      </c>
      <c r="B21" s="217"/>
      <c r="C21" s="105" t="s">
        <v>95</v>
      </c>
      <c r="D21" s="70"/>
      <c r="E21" s="220"/>
      <c r="F21" s="65"/>
      <c r="G21" s="65"/>
      <c r="H21" s="65"/>
      <c r="I21" s="65" t="s">
        <v>132</v>
      </c>
      <c r="J21" s="65"/>
      <c r="K21" s="65"/>
      <c r="L21" s="65"/>
      <c r="M21" s="65" t="s">
        <v>132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 t="s">
        <v>132</v>
      </c>
    </row>
    <row r="22" spans="1:17" s="103" customFormat="1" ht="38.25" customHeight="1">
      <c r="A22" s="61">
        <v>15</v>
      </c>
      <c r="B22" s="217"/>
      <c r="C22" s="105" t="s">
        <v>98</v>
      </c>
      <c r="D22" s="70"/>
      <c r="E22" s="220"/>
      <c r="F22" s="65"/>
      <c r="G22" s="65"/>
      <c r="H22" s="65"/>
      <c r="I22" s="65" t="s">
        <v>132</v>
      </c>
      <c r="J22" s="65"/>
      <c r="K22" s="65"/>
      <c r="L22" s="65"/>
      <c r="M22" s="65" t="s">
        <v>132</v>
      </c>
      <c r="N22" s="65">
        <f t="shared" si="0"/>
        <v>0</v>
      </c>
      <c r="O22" s="65">
        <f t="shared" si="0"/>
        <v>0</v>
      </c>
      <c r="P22" s="65">
        <f t="shared" si="0"/>
        <v>0</v>
      </c>
      <c r="Q22" s="65" t="s">
        <v>132</v>
      </c>
    </row>
    <row r="23" spans="1:17" s="103" customFormat="1" ht="21" customHeight="1">
      <c r="A23" s="61">
        <v>16</v>
      </c>
      <c r="B23" s="217"/>
      <c r="C23" s="105" t="s">
        <v>95</v>
      </c>
      <c r="D23" s="70"/>
      <c r="E23" s="220"/>
      <c r="F23" s="65"/>
      <c r="G23" s="65"/>
      <c r="H23" s="65"/>
      <c r="I23" s="65" t="s">
        <v>132</v>
      </c>
      <c r="J23" s="65"/>
      <c r="K23" s="65"/>
      <c r="L23" s="65"/>
      <c r="M23" s="65" t="s">
        <v>132</v>
      </c>
      <c r="N23" s="65">
        <f t="shared" si="0"/>
        <v>0</v>
      </c>
      <c r="O23" s="65">
        <f t="shared" si="0"/>
        <v>0</v>
      </c>
      <c r="P23" s="65">
        <f t="shared" si="0"/>
        <v>0</v>
      </c>
      <c r="Q23" s="65" t="s">
        <v>132</v>
      </c>
    </row>
    <row r="24" spans="1:17" s="103" customFormat="1" ht="32.25" customHeight="1">
      <c r="A24" s="61">
        <v>17</v>
      </c>
      <c r="B24" s="217"/>
      <c r="C24" s="105" t="s">
        <v>99</v>
      </c>
      <c r="D24" s="70"/>
      <c r="E24" s="220"/>
      <c r="F24" s="65"/>
      <c r="G24" s="65"/>
      <c r="H24" s="65"/>
      <c r="I24" s="65" t="s">
        <v>132</v>
      </c>
      <c r="J24" s="65"/>
      <c r="K24" s="65"/>
      <c r="L24" s="65"/>
      <c r="M24" s="65" t="s">
        <v>132</v>
      </c>
      <c r="N24" s="65">
        <f t="shared" si="0"/>
        <v>0</v>
      </c>
      <c r="O24" s="65">
        <f t="shared" si="0"/>
        <v>0</v>
      </c>
      <c r="P24" s="65">
        <f t="shared" si="0"/>
        <v>0</v>
      </c>
      <c r="Q24" s="65" t="s">
        <v>132</v>
      </c>
    </row>
    <row r="25" spans="1:17" s="103" customFormat="1" ht="15" customHeight="1">
      <c r="A25" s="61">
        <v>18</v>
      </c>
      <c r="B25" s="217"/>
      <c r="C25" s="105" t="s">
        <v>95</v>
      </c>
      <c r="D25" s="70"/>
      <c r="E25" s="220"/>
      <c r="F25" s="65"/>
      <c r="G25" s="65"/>
      <c r="H25" s="65"/>
      <c r="I25" s="65" t="s">
        <v>132</v>
      </c>
      <c r="J25" s="65"/>
      <c r="K25" s="65"/>
      <c r="L25" s="65"/>
      <c r="M25" s="65" t="s">
        <v>132</v>
      </c>
      <c r="N25" s="65">
        <f t="shared" si="0"/>
        <v>0</v>
      </c>
      <c r="O25" s="65">
        <f t="shared" si="0"/>
        <v>0</v>
      </c>
      <c r="P25" s="65">
        <f t="shared" si="0"/>
        <v>0</v>
      </c>
      <c r="Q25" s="65" t="s">
        <v>132</v>
      </c>
    </row>
    <row r="26" spans="1:17" s="103" customFormat="1" ht="33" customHeight="1">
      <c r="A26" s="61">
        <v>19</v>
      </c>
      <c r="B26" s="217"/>
      <c r="C26" s="105" t="s">
        <v>100</v>
      </c>
      <c r="D26" s="70"/>
      <c r="E26" s="220"/>
      <c r="F26" s="65"/>
      <c r="G26" s="65"/>
      <c r="H26" s="65"/>
      <c r="I26" s="65" t="s">
        <v>132</v>
      </c>
      <c r="J26" s="65"/>
      <c r="K26" s="65"/>
      <c r="L26" s="65"/>
      <c r="M26" s="65" t="s">
        <v>132</v>
      </c>
      <c r="N26" s="65">
        <f t="shared" si="0"/>
        <v>0</v>
      </c>
      <c r="O26" s="65">
        <f t="shared" si="0"/>
        <v>0</v>
      </c>
      <c r="P26" s="65">
        <f t="shared" si="0"/>
        <v>0</v>
      </c>
      <c r="Q26" s="65" t="s">
        <v>132</v>
      </c>
    </row>
    <row r="27" spans="1:17" s="103" customFormat="1" ht="22.5" customHeight="1">
      <c r="A27" s="61">
        <v>20</v>
      </c>
      <c r="B27" s="218"/>
      <c r="C27" s="105" t="s">
        <v>95</v>
      </c>
      <c r="D27" s="71"/>
      <c r="E27" s="221"/>
      <c r="F27" s="65"/>
      <c r="G27" s="65"/>
      <c r="H27" s="65"/>
      <c r="I27" s="65" t="s">
        <v>132</v>
      </c>
      <c r="J27" s="65"/>
      <c r="K27" s="65"/>
      <c r="L27" s="65"/>
      <c r="M27" s="65" t="s">
        <v>132</v>
      </c>
      <c r="N27" s="65">
        <f t="shared" si="0"/>
        <v>0</v>
      </c>
      <c r="O27" s="65">
        <f t="shared" si="0"/>
        <v>0</v>
      </c>
      <c r="P27" s="65">
        <f t="shared" si="0"/>
        <v>0</v>
      </c>
      <c r="Q27" s="65" t="s">
        <v>132</v>
      </c>
    </row>
    <row r="28" spans="1:17" s="103" customFormat="1" ht="32.25" customHeight="1">
      <c r="A28" s="61">
        <v>21</v>
      </c>
      <c r="B28" s="177" t="s">
        <v>101</v>
      </c>
      <c r="C28" s="179"/>
      <c r="D28" s="73"/>
      <c r="E28" s="222" t="s">
        <v>102</v>
      </c>
      <c r="F28" s="65"/>
      <c r="G28" s="65"/>
      <c r="H28" s="65"/>
      <c r="I28" s="65" t="s">
        <v>132</v>
      </c>
      <c r="J28" s="65"/>
      <c r="K28" s="65"/>
      <c r="L28" s="65"/>
      <c r="M28" s="65" t="s">
        <v>132</v>
      </c>
      <c r="N28" s="65">
        <f t="shared" si="0"/>
        <v>0</v>
      </c>
      <c r="O28" s="65">
        <f t="shared" si="0"/>
        <v>0</v>
      </c>
      <c r="P28" s="65">
        <f t="shared" si="0"/>
        <v>0</v>
      </c>
      <c r="Q28" s="65" t="s">
        <v>132</v>
      </c>
    </row>
    <row r="29" spans="1:17" s="103" customFormat="1" ht="51" customHeight="1">
      <c r="A29" s="61">
        <v>22</v>
      </c>
      <c r="B29" s="174" t="s">
        <v>37</v>
      </c>
      <c r="C29" s="66" t="s">
        <v>103</v>
      </c>
      <c r="D29" s="73"/>
      <c r="E29" s="223"/>
      <c r="F29" s="65"/>
      <c r="G29" s="65"/>
      <c r="H29" s="65"/>
      <c r="I29" s="65" t="s">
        <v>132</v>
      </c>
      <c r="J29" s="65"/>
      <c r="K29" s="65"/>
      <c r="L29" s="65"/>
      <c r="M29" s="65" t="s">
        <v>132</v>
      </c>
      <c r="N29" s="65">
        <f t="shared" si="0"/>
        <v>0</v>
      </c>
      <c r="O29" s="65">
        <f t="shared" si="0"/>
        <v>0</v>
      </c>
      <c r="P29" s="65">
        <f t="shared" si="0"/>
        <v>0</v>
      </c>
      <c r="Q29" s="65" t="s">
        <v>132</v>
      </c>
    </row>
    <row r="30" spans="1:17" s="103" customFormat="1" ht="52.5" customHeight="1">
      <c r="A30" s="61">
        <v>23</v>
      </c>
      <c r="B30" s="225"/>
      <c r="C30" s="66" t="s">
        <v>104</v>
      </c>
      <c r="D30" s="66"/>
      <c r="E30" s="223"/>
      <c r="F30" s="65"/>
      <c r="G30" s="65"/>
      <c r="H30" s="65"/>
      <c r="I30" s="65" t="s">
        <v>132</v>
      </c>
      <c r="J30" s="65"/>
      <c r="K30" s="65"/>
      <c r="L30" s="65"/>
      <c r="M30" s="65" t="s">
        <v>132</v>
      </c>
      <c r="N30" s="65">
        <f t="shared" si="0"/>
        <v>0</v>
      </c>
      <c r="O30" s="65">
        <f t="shared" si="0"/>
        <v>0</v>
      </c>
      <c r="P30" s="65">
        <f t="shared" si="0"/>
        <v>0</v>
      </c>
      <c r="Q30" s="65" t="s">
        <v>132</v>
      </c>
    </row>
    <row r="31" spans="1:17" s="103" customFormat="1" ht="63.75" customHeight="1">
      <c r="A31" s="61">
        <v>24</v>
      </c>
      <c r="B31" s="225"/>
      <c r="C31" s="76" t="s">
        <v>105</v>
      </c>
      <c r="D31" s="76"/>
      <c r="E31" s="223"/>
      <c r="F31" s="65"/>
      <c r="G31" s="65"/>
      <c r="H31" s="65"/>
      <c r="I31" s="65" t="s">
        <v>132</v>
      </c>
      <c r="J31" s="65"/>
      <c r="K31" s="65"/>
      <c r="L31" s="65"/>
      <c r="M31" s="65" t="s">
        <v>132</v>
      </c>
      <c r="N31" s="65">
        <f t="shared" si="0"/>
        <v>0</v>
      </c>
      <c r="O31" s="65">
        <f t="shared" si="0"/>
        <v>0</v>
      </c>
      <c r="P31" s="65">
        <f t="shared" si="0"/>
        <v>0</v>
      </c>
      <c r="Q31" s="65" t="s">
        <v>132</v>
      </c>
    </row>
    <row r="32" spans="1:17" s="103" customFormat="1" ht="51.75" customHeight="1">
      <c r="A32" s="61">
        <v>25</v>
      </c>
      <c r="B32" s="175"/>
      <c r="C32" s="76" t="s">
        <v>106</v>
      </c>
      <c r="D32" s="76"/>
      <c r="E32" s="224"/>
      <c r="F32" s="65"/>
      <c r="G32" s="65"/>
      <c r="H32" s="65"/>
      <c r="I32" s="65" t="s">
        <v>132</v>
      </c>
      <c r="J32" s="65"/>
      <c r="K32" s="65"/>
      <c r="L32" s="65"/>
      <c r="M32" s="65" t="s">
        <v>132</v>
      </c>
      <c r="N32" s="65">
        <f t="shared" si="0"/>
        <v>0</v>
      </c>
      <c r="O32" s="65">
        <f t="shared" si="0"/>
        <v>0</v>
      </c>
      <c r="P32" s="65">
        <f t="shared" si="0"/>
        <v>0</v>
      </c>
      <c r="Q32" s="65" t="s">
        <v>132</v>
      </c>
    </row>
    <row r="33" spans="1:17" s="103" customFormat="1" ht="30.75" customHeight="1">
      <c r="A33" s="61">
        <v>26</v>
      </c>
      <c r="B33" s="177" t="s">
        <v>107</v>
      </c>
      <c r="C33" s="179"/>
      <c r="D33" s="77"/>
      <c r="E33" s="219" t="s">
        <v>108</v>
      </c>
      <c r="F33" s="65"/>
      <c r="G33" s="65"/>
      <c r="H33" s="65"/>
      <c r="I33" s="65" t="s">
        <v>132</v>
      </c>
      <c r="J33" s="65"/>
      <c r="K33" s="65"/>
      <c r="L33" s="65"/>
      <c r="M33" s="65" t="s">
        <v>132</v>
      </c>
      <c r="N33" s="65">
        <f t="shared" si="0"/>
        <v>0</v>
      </c>
      <c r="O33" s="65">
        <f t="shared" si="0"/>
        <v>0</v>
      </c>
      <c r="P33" s="65">
        <f t="shared" si="0"/>
        <v>0</v>
      </c>
      <c r="Q33" s="65" t="s">
        <v>132</v>
      </c>
    </row>
    <row r="34" spans="1:17" s="102" customFormat="1" ht="26.25" customHeight="1">
      <c r="A34" s="61">
        <v>27</v>
      </c>
      <c r="B34" s="174" t="s">
        <v>37</v>
      </c>
      <c r="C34" s="76" t="s">
        <v>109</v>
      </c>
      <c r="D34" s="78"/>
      <c r="E34" s="220"/>
      <c r="F34" s="65"/>
      <c r="G34" s="65"/>
      <c r="H34" s="65"/>
      <c r="I34" s="65" t="s">
        <v>132</v>
      </c>
      <c r="J34" s="65"/>
      <c r="K34" s="65"/>
      <c r="L34" s="65"/>
      <c r="M34" s="65" t="s">
        <v>132</v>
      </c>
      <c r="N34" s="65">
        <f t="shared" si="0"/>
        <v>0</v>
      </c>
      <c r="O34" s="65">
        <f t="shared" si="0"/>
        <v>0</v>
      </c>
      <c r="P34" s="65">
        <f t="shared" si="0"/>
        <v>0</v>
      </c>
      <c r="Q34" s="65" t="s">
        <v>132</v>
      </c>
    </row>
    <row r="35" spans="1:17" s="103" customFormat="1" ht="39" customHeight="1">
      <c r="A35" s="61">
        <v>28</v>
      </c>
      <c r="B35" s="228"/>
      <c r="C35" s="78" t="s">
        <v>110</v>
      </c>
      <c r="D35" s="79"/>
      <c r="E35" s="221"/>
      <c r="F35" s="65"/>
      <c r="G35" s="65"/>
      <c r="H35" s="65"/>
      <c r="I35" s="65" t="s">
        <v>132</v>
      </c>
      <c r="J35" s="65"/>
      <c r="K35" s="65"/>
      <c r="L35" s="65"/>
      <c r="M35" s="65" t="s">
        <v>132</v>
      </c>
      <c r="N35" s="65">
        <f t="shared" si="0"/>
        <v>0</v>
      </c>
      <c r="O35" s="65">
        <f t="shared" si="0"/>
        <v>0</v>
      </c>
      <c r="P35" s="65">
        <f t="shared" si="0"/>
        <v>0</v>
      </c>
      <c r="Q35" s="65" t="s">
        <v>132</v>
      </c>
    </row>
    <row r="36" spans="1:17" s="103" customFormat="1" ht="45.75" customHeight="1">
      <c r="A36" s="61">
        <v>29</v>
      </c>
      <c r="B36" s="229" t="s">
        <v>111</v>
      </c>
      <c r="C36" s="230"/>
      <c r="D36" s="80"/>
      <c r="E36" s="81" t="s">
        <v>112</v>
      </c>
      <c r="F36" s="74"/>
      <c r="G36" s="74" t="s">
        <v>132</v>
      </c>
      <c r="H36" s="74" t="s">
        <v>132</v>
      </c>
      <c r="I36" s="74"/>
      <c r="J36" s="74"/>
      <c r="K36" s="65" t="s">
        <v>132</v>
      </c>
      <c r="L36" s="65" t="s">
        <v>132</v>
      </c>
      <c r="M36" s="74"/>
      <c r="N36" s="74">
        <f>F36+J36</f>
        <v>0</v>
      </c>
      <c r="O36" s="74" t="s">
        <v>132</v>
      </c>
      <c r="P36" s="74" t="s">
        <v>132</v>
      </c>
      <c r="Q36" s="74">
        <f>F36+J36</f>
        <v>0</v>
      </c>
    </row>
    <row r="37" spans="1:17" s="103" customFormat="1" ht="37.5" customHeight="1">
      <c r="A37" s="61">
        <v>30</v>
      </c>
      <c r="B37" s="231" t="s">
        <v>113</v>
      </c>
      <c r="C37" s="232"/>
      <c r="D37" s="80"/>
      <c r="E37" s="81" t="s">
        <v>114</v>
      </c>
      <c r="F37" s="74"/>
      <c r="G37" s="74"/>
      <c r="H37" s="74"/>
      <c r="I37" s="74" t="s">
        <v>132</v>
      </c>
      <c r="J37" s="74"/>
      <c r="K37" s="74"/>
      <c r="L37" s="74"/>
      <c r="M37" s="74" t="s">
        <v>132</v>
      </c>
      <c r="N37" s="65">
        <f>F37+J37</f>
        <v>0</v>
      </c>
      <c r="O37" s="65">
        <f>G37+K37</f>
        <v>0</v>
      </c>
      <c r="P37" s="65">
        <f>H37+L37</f>
        <v>0</v>
      </c>
      <c r="Q37" s="74" t="s">
        <v>132</v>
      </c>
    </row>
    <row r="38" spans="1:17" s="91" customFormat="1" ht="16.5" customHeight="1">
      <c r="A38" s="61">
        <v>31</v>
      </c>
      <c r="B38" s="233" t="s">
        <v>130</v>
      </c>
      <c r="C38" s="234"/>
      <c r="D38" s="62"/>
      <c r="E38" s="61"/>
      <c r="F38" s="53">
        <f>F8+F28+F33+F36+F37</f>
        <v>1</v>
      </c>
      <c r="G38" s="53">
        <f>G8+G28+G33+G37</f>
        <v>1</v>
      </c>
      <c r="H38" s="53">
        <f>H8+H28+H33+H37</f>
        <v>0</v>
      </c>
      <c r="I38" s="53">
        <f>I36</f>
        <v>0</v>
      </c>
      <c r="J38" s="53">
        <f>J8+J28+J33+J36+J37</f>
        <v>0</v>
      </c>
      <c r="K38" s="53">
        <f>K8+K28+K33+K37</f>
        <v>0</v>
      </c>
      <c r="L38" s="53">
        <f>L8+L28+L33+L37</f>
        <v>0</v>
      </c>
      <c r="M38" s="53">
        <f>M36</f>
        <v>0</v>
      </c>
      <c r="N38" s="53">
        <f>N8+N28+N33+N36+N37</f>
        <v>1</v>
      </c>
      <c r="O38" s="53">
        <f>O8+O28+O33+O37</f>
        <v>1</v>
      </c>
      <c r="P38" s="53">
        <f>P8+P28+P33+P37</f>
        <v>0</v>
      </c>
      <c r="Q38" s="53">
        <f>I38+M38</f>
        <v>0</v>
      </c>
    </row>
    <row r="39" spans="1:17" s="91" customFormat="1" ht="21" customHeight="1">
      <c r="A39" s="61">
        <v>32</v>
      </c>
      <c r="B39" s="226" t="s">
        <v>131</v>
      </c>
      <c r="C39" s="227"/>
      <c r="D39" s="82"/>
      <c r="E39" s="61"/>
      <c r="F39" s="65"/>
      <c r="G39" s="65"/>
      <c r="H39" s="65"/>
      <c r="I39" s="65"/>
      <c r="J39" s="65"/>
      <c r="K39" s="65"/>
      <c r="L39" s="65"/>
      <c r="M39" s="65"/>
      <c r="N39" s="53">
        <f>F39+J39</f>
        <v>0</v>
      </c>
      <c r="O39" s="53">
        <f>G39+K39</f>
        <v>0</v>
      </c>
      <c r="P39" s="53">
        <f>H39+L39</f>
        <v>0</v>
      </c>
      <c r="Q39" s="53">
        <f>I39+M39</f>
        <v>0</v>
      </c>
    </row>
    <row r="40" spans="1:5" s="85" customFormat="1" ht="12">
      <c r="A40" s="83"/>
      <c r="B40" s="88"/>
      <c r="C40" s="86"/>
      <c r="D40" s="86"/>
      <c r="E40" s="83"/>
    </row>
    <row r="41" ht="12">
      <c r="A41" s="84"/>
    </row>
    <row r="42" ht="12">
      <c r="A42" s="84"/>
    </row>
    <row r="43" spans="1:7" ht="12">
      <c r="A43" s="84"/>
      <c r="G43" s="104"/>
    </row>
    <row r="44" ht="12">
      <c r="A44" s="84"/>
    </row>
    <row r="45" ht="12">
      <c r="A45" s="84"/>
    </row>
    <row r="46" ht="12">
      <c r="A46" s="84"/>
    </row>
    <row r="47" ht="12">
      <c r="A47" s="84"/>
    </row>
    <row r="48" ht="12">
      <c r="A48" s="84"/>
    </row>
    <row r="49" ht="12">
      <c r="A49" s="84"/>
    </row>
    <row r="50" ht="12">
      <c r="A50" s="84"/>
    </row>
    <row r="51" ht="12">
      <c r="A51" s="84"/>
    </row>
    <row r="52" ht="12">
      <c r="A52" s="84"/>
    </row>
    <row r="53" ht="12">
      <c r="A53" s="84"/>
    </row>
    <row r="54" ht="12">
      <c r="A54" s="84"/>
    </row>
    <row r="55" ht="12">
      <c r="A55" s="84"/>
    </row>
    <row r="56" ht="12">
      <c r="A56" s="84"/>
    </row>
    <row r="57" ht="12">
      <c r="A57" s="84"/>
    </row>
    <row r="58" ht="12">
      <c r="A58" s="84"/>
    </row>
    <row r="59" ht="12">
      <c r="A59" s="84"/>
    </row>
    <row r="60" ht="12">
      <c r="A60" s="84"/>
    </row>
    <row r="61" ht="12">
      <c r="A61" s="84"/>
    </row>
    <row r="62" ht="12">
      <c r="A62" s="84"/>
    </row>
    <row r="63" ht="12">
      <c r="A63" s="84"/>
    </row>
    <row r="64" ht="12">
      <c r="A64" s="84"/>
    </row>
    <row r="65" ht="12">
      <c r="A65" s="84"/>
    </row>
    <row r="66" ht="12">
      <c r="A66" s="84"/>
    </row>
    <row r="67" ht="12">
      <c r="A67" s="84"/>
    </row>
    <row r="68" ht="12">
      <c r="A68" s="84"/>
    </row>
    <row r="69" ht="12">
      <c r="A69" s="84"/>
    </row>
    <row r="70" ht="12">
      <c r="A70" s="84"/>
    </row>
    <row r="71" ht="12">
      <c r="A71" s="84"/>
    </row>
    <row r="72" ht="12">
      <c r="A72" s="84"/>
    </row>
    <row r="73" ht="12">
      <c r="A73" s="84"/>
    </row>
    <row r="74" ht="12">
      <c r="A74" s="84"/>
    </row>
    <row r="75" ht="12">
      <c r="A75" s="84"/>
    </row>
    <row r="76" ht="12">
      <c r="A76" s="84"/>
    </row>
    <row r="77" ht="12">
      <c r="A77" s="84"/>
    </row>
    <row r="78" ht="12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conditionalFormatting sqref="F39:M39 F8:Q37">
    <cfRule type="cellIs" priority="3" dxfId="6" operator="equal" stopIfTrue="1">
      <formula>0</formula>
    </cfRule>
  </conditionalFormatting>
  <conditionalFormatting sqref="F38:Q38">
    <cfRule type="cellIs" priority="2" dxfId="6" operator="equal" stopIfTrue="1">
      <formula>0</formula>
    </cfRule>
  </conditionalFormatting>
  <conditionalFormatting sqref="N39:Q39">
    <cfRule type="cellIs" priority="1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geOrder="overThenDown" paperSize="9" scale="70" r:id="rId1"/>
  <headerFooter>
    <oddFooter>&amp;LBF78B133&amp;CФорма № 1-АМ, Підрозділ: Чечельницький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C16"/>
  <sheetViews>
    <sheetView tabSelected="1" workbookViewId="0" topLeftCell="A1">
      <selection activeCell="N4" sqref="N3:N4"/>
    </sheetView>
  </sheetViews>
  <sheetFormatPr defaultColWidth="9.00390625" defaultRowHeight="12.75"/>
  <cols>
    <col min="1" max="2" width="3.875" style="33" customWidth="1"/>
    <col min="3" max="9" width="9.125" style="33" customWidth="1"/>
    <col min="10" max="10" width="16.375" style="33" customWidth="1"/>
    <col min="11" max="12" width="9.125" style="33" hidden="1" customWidth="1"/>
    <col min="13" max="13" width="5.875" style="33" hidden="1" customWidth="1"/>
    <col min="14" max="14" width="12.00390625" style="33" customWidth="1"/>
    <col min="15" max="16384" width="9.125" style="33" customWidth="1"/>
  </cols>
  <sheetData>
    <row r="2" spans="3:14" ht="27" customHeight="1">
      <c r="C2" s="13"/>
      <c r="D2" s="239" t="s">
        <v>115</v>
      </c>
      <c r="E2" s="239"/>
      <c r="F2" s="239"/>
      <c r="G2" s="239"/>
      <c r="H2" s="239"/>
      <c r="I2" s="239"/>
      <c r="J2" s="239"/>
      <c r="K2" s="239"/>
      <c r="L2" s="239"/>
      <c r="M2" s="239"/>
      <c r="N2" s="13"/>
    </row>
    <row r="3" spans="2:29" ht="33" customHeight="1">
      <c r="B3" s="17">
        <v>1</v>
      </c>
      <c r="C3" s="240" t="s">
        <v>116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8"/>
      <c r="O3" s="35"/>
      <c r="P3" s="36"/>
      <c r="Q3" s="35"/>
      <c r="X3" s="37"/>
      <c r="Y3" s="37"/>
      <c r="Z3" s="37"/>
      <c r="AA3" s="38"/>
      <c r="AB3" s="37"/>
      <c r="AC3" s="37"/>
    </row>
    <row r="4" spans="2:29" ht="41.25" customHeight="1">
      <c r="B4" s="17">
        <v>2</v>
      </c>
      <c r="C4" s="243" t="s">
        <v>117</v>
      </c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18"/>
      <c r="O4" s="35"/>
      <c r="P4" s="36"/>
      <c r="Q4" s="35"/>
      <c r="R4" s="37"/>
      <c r="S4" s="37"/>
      <c r="T4" s="37"/>
      <c r="U4" s="37"/>
      <c r="V4" s="37"/>
      <c r="W4" s="37"/>
      <c r="X4" s="37"/>
      <c r="Y4" s="37"/>
      <c r="Z4" s="37"/>
      <c r="AA4" s="38"/>
      <c r="AB4" s="37"/>
      <c r="AC4" s="37"/>
    </row>
    <row r="5" spans="3:29" ht="56.25" customHeight="1">
      <c r="C5" s="39"/>
      <c r="D5" s="40"/>
      <c r="E5" s="41"/>
      <c r="F5" s="41"/>
      <c r="G5" s="4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3:29" ht="19.5" customHeight="1">
      <c r="C6" s="34" t="s">
        <v>122</v>
      </c>
      <c r="D6" s="34"/>
      <c r="E6" s="235"/>
      <c r="F6" s="235"/>
      <c r="G6" s="235"/>
      <c r="H6" s="235"/>
      <c r="I6" s="34"/>
      <c r="J6" s="238" t="s">
        <v>138</v>
      </c>
      <c r="K6" s="238"/>
      <c r="L6" s="238"/>
      <c r="M6" s="13"/>
      <c r="N6" s="43"/>
      <c r="O6" s="43"/>
      <c r="P6" s="43"/>
      <c r="Q6" s="44"/>
      <c r="R6" s="44"/>
      <c r="S6" s="44"/>
      <c r="T6" s="44"/>
      <c r="U6" s="44"/>
      <c r="V6" s="45"/>
      <c r="W6" s="45"/>
      <c r="X6" s="246"/>
      <c r="Y6" s="246"/>
      <c r="Z6" s="246"/>
      <c r="AA6" s="246"/>
      <c r="AB6" s="246"/>
      <c r="AC6" s="246"/>
    </row>
    <row r="7" spans="3:29" ht="15.75" customHeight="1">
      <c r="C7" s="13"/>
      <c r="D7" s="14"/>
      <c r="E7" s="236" t="s">
        <v>123</v>
      </c>
      <c r="F7" s="236"/>
      <c r="G7" s="236"/>
      <c r="H7" s="236"/>
      <c r="I7" s="13"/>
      <c r="J7" s="237" t="s">
        <v>124</v>
      </c>
      <c r="K7" s="237"/>
      <c r="L7" s="237"/>
      <c r="M7" s="13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247"/>
      <c r="Z7" s="247"/>
      <c r="AA7" s="247"/>
      <c r="AB7" s="247"/>
      <c r="AC7" s="247"/>
    </row>
    <row r="8" spans="3:13" ht="16.5" customHeight="1">
      <c r="C8" s="13"/>
      <c r="D8" s="13"/>
      <c r="E8" s="13"/>
      <c r="F8" s="14"/>
      <c r="G8" s="48"/>
      <c r="H8" s="13"/>
      <c r="I8" s="13"/>
      <c r="J8" s="15"/>
      <c r="K8" s="15"/>
      <c r="L8" s="13"/>
      <c r="M8" s="15"/>
    </row>
    <row r="9" spans="3:13" ht="18.75">
      <c r="C9" s="34" t="s">
        <v>128</v>
      </c>
      <c r="D9" s="34"/>
      <c r="E9" s="239"/>
      <c r="F9" s="239"/>
      <c r="G9" s="239"/>
      <c r="H9" s="239"/>
      <c r="I9" s="34"/>
      <c r="J9" s="238" t="s">
        <v>139</v>
      </c>
      <c r="K9" s="238"/>
      <c r="L9" s="238"/>
      <c r="M9" s="15"/>
    </row>
    <row r="10" spans="3:13" ht="16.5" customHeight="1">
      <c r="C10" s="49" t="s">
        <v>129</v>
      </c>
      <c r="D10" s="49"/>
      <c r="E10" s="236" t="s">
        <v>123</v>
      </c>
      <c r="F10" s="236"/>
      <c r="G10" s="236"/>
      <c r="H10" s="236"/>
      <c r="I10" s="13"/>
      <c r="J10" s="237" t="s">
        <v>124</v>
      </c>
      <c r="K10" s="237"/>
      <c r="L10" s="237"/>
      <c r="M10" s="15"/>
    </row>
    <row r="11" spans="3:13" ht="12.75" customHeight="1">
      <c r="C11" s="49"/>
      <c r="D11" s="50"/>
      <c r="E11" s="50"/>
      <c r="F11" s="50"/>
      <c r="G11" s="13"/>
      <c r="H11" s="13"/>
      <c r="I11" s="13"/>
      <c r="J11" s="15"/>
      <c r="K11" s="15"/>
      <c r="L11" s="15"/>
      <c r="M11" s="15"/>
    </row>
    <row r="12" spans="3:13" ht="18.75">
      <c r="C12" s="15" t="s">
        <v>125</v>
      </c>
      <c r="D12" s="15"/>
      <c r="E12" s="15"/>
      <c r="F12" s="249"/>
      <c r="G12" s="249"/>
      <c r="H12" s="249"/>
      <c r="I12" s="249"/>
      <c r="J12" s="249"/>
      <c r="K12" s="249"/>
      <c r="L12" s="249"/>
      <c r="M12" s="15"/>
    </row>
    <row r="13" spans="3:13" ht="18.75">
      <c r="C13" s="15" t="s">
        <v>126</v>
      </c>
      <c r="D13" s="15"/>
      <c r="E13" s="15"/>
      <c r="F13" s="249"/>
      <c r="G13" s="249"/>
      <c r="H13" s="249"/>
      <c r="I13" s="249"/>
      <c r="J13" s="249"/>
      <c r="K13" s="249"/>
      <c r="L13" s="249"/>
      <c r="M13" s="15"/>
    </row>
    <row r="14" spans="3:13" ht="18.75">
      <c r="C14" s="15" t="s">
        <v>127</v>
      </c>
      <c r="D14" s="15"/>
      <c r="E14" s="15"/>
      <c r="F14" s="249"/>
      <c r="G14" s="249"/>
      <c r="H14" s="249"/>
      <c r="I14" s="249"/>
      <c r="J14" s="249"/>
      <c r="K14" s="249"/>
      <c r="L14" s="249"/>
      <c r="M14" s="15"/>
    </row>
    <row r="15" spans="3:13" ht="18.75">
      <c r="C15" s="49"/>
      <c r="D15" s="16"/>
      <c r="E15" s="51"/>
      <c r="F15" s="50"/>
      <c r="G15" s="13"/>
      <c r="H15" s="13"/>
      <c r="I15" s="13"/>
      <c r="J15" s="15"/>
      <c r="K15" s="15"/>
      <c r="L15" s="15"/>
      <c r="M15" s="15"/>
    </row>
    <row r="16" spans="3:13" ht="16.5" customHeight="1">
      <c r="C16" s="248" t="s">
        <v>140</v>
      </c>
      <c r="D16" s="248"/>
      <c r="E16" s="248"/>
      <c r="F16" s="248"/>
      <c r="G16" s="248"/>
      <c r="H16" s="248"/>
      <c r="I16" s="15"/>
      <c r="J16" s="15"/>
      <c r="K16" s="15"/>
      <c r="L16" s="15"/>
      <c r="M16" s="15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conditionalFormatting sqref="AA3:AA4">
    <cfRule type="expression" priority="1" dxfId="7" stopIfTrue="1">
      <formula>"Null"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85" r:id="rId1"/>
  <headerFooter>
    <oddFooter>&amp;LBF78B133&amp;CФорма № 1-АМ, Підрозділ: Чечельницький районний суд Вінницької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VKZ</cp:lastModifiedBy>
  <cp:lastPrinted>2015-09-09T11:45:38Z</cp:lastPrinted>
  <dcterms:created xsi:type="dcterms:W3CDTF">2015-09-09T11:45:34Z</dcterms:created>
  <dcterms:modified xsi:type="dcterms:W3CDTF">2016-01-06T09:46:42Z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-473025317</vt:i4>
  </property>
  <property fmtid="{D5CDD505-2E9C-101B-9397-08002B2CF9AE}" pid="3" name="_EmailSubject">
    <vt:lpwstr/>
  </property>
  <property fmtid="{D5CDD505-2E9C-101B-9397-08002B2CF9AE}" pid="4" name="_AuthorEmail">
    <vt:lpwstr>N.Boichenko@ukrstat.gov.ua</vt:lpwstr>
  </property>
  <property fmtid="{D5CDD505-2E9C-101B-9397-08002B2CF9AE}" pid="5" name="_AuthorEmailDisplayName">
    <vt:lpwstr>Бойченко Н.П.</vt:lpwstr>
  </property>
  <property fmtid="{D5CDD505-2E9C-101B-9397-08002B2CF9AE}" pid="6" name="_PreviousAdHocReviewCycleID">
    <vt:i4>-869124595</vt:i4>
  </property>
  <property fmtid="{D5CDD505-2E9C-101B-9397-08002B2CF9AE}" pid="7" name="_ReviewingToolsShownOnce">
    <vt:lpwstr/>
  </property>
  <property fmtid="{D5CDD505-2E9C-101B-9397-08002B2CF9AE}" pid="8" name="Ім'я звіту">
    <vt:lpwstr>1-АМ_00151_4.2015</vt:lpwstr>
  </property>
  <property fmtid="{D5CDD505-2E9C-101B-9397-08002B2CF9AE}" pid="9" name="Вид звіту">
    <vt:lpwstr>Статистичний звіт</vt:lpwstr>
  </property>
  <property fmtid="{D5CDD505-2E9C-101B-9397-08002B2CF9AE}" pid="10" name="Тип виду звіту">
    <vt:i4>1</vt:i4>
  </property>
  <property fmtid="{D5CDD505-2E9C-101B-9397-08002B2CF9AE}" pid="11" name="Тип звітуDBID">
    <vt:i4>0</vt:i4>
  </property>
  <property fmtid="{D5CDD505-2E9C-101B-9397-08002B2CF9AE}" pid="12" name="Тип звітуID">
    <vt:i4>247422</vt:i4>
  </property>
  <property fmtid="{D5CDD505-2E9C-101B-9397-08002B2CF9AE}" pid="13" name="Тип звіту">
    <vt:lpwstr>1-АМ</vt:lpwstr>
  </property>
  <property fmtid="{D5CDD505-2E9C-101B-9397-08002B2CF9AE}" pid="14" name="К.Cума">
    <vt:lpwstr>CF041576</vt:lpwstr>
  </property>
  <property fmtid="{D5CDD505-2E9C-101B-9397-08002B2CF9AE}" pid="15" name="Підрозділ">
    <vt:lpwstr>Чечельницький районний суд Вінницької області</vt:lpwstr>
  </property>
  <property fmtid="{D5CDD505-2E9C-101B-9397-08002B2CF9AE}" pid="16" name="ПідрозділDBID">
    <vt:i4>0</vt:i4>
  </property>
  <property fmtid="{D5CDD505-2E9C-101B-9397-08002B2CF9AE}" pid="17" name="ПідрозділID">
    <vt:i4>328</vt:i4>
  </property>
  <property fmtid="{D5CDD505-2E9C-101B-9397-08002B2CF9AE}" pid="18" name="Початок періоду">
    <vt:lpwstr>01.01.2015</vt:lpwstr>
  </property>
  <property fmtid="{D5CDD505-2E9C-101B-9397-08002B2CF9AE}" pid="19" name="Кінець періоду">
    <vt:lpwstr>31.12.2015</vt:lpwstr>
  </property>
  <property fmtid="{D5CDD505-2E9C-101B-9397-08002B2CF9AE}" pid="20" name="Період">
    <vt:lpwstr>2015 рік</vt:lpwstr>
  </property>
  <property fmtid="{D5CDD505-2E9C-101B-9397-08002B2CF9AE}" pid="21" name="К.Сума шаблону">
    <vt:lpwstr>A8BB33D3</vt:lpwstr>
  </property>
  <property fmtid="{D5CDD505-2E9C-101B-9397-08002B2CF9AE}" pid="22" name="Версія БД">
    <vt:lpwstr>3.14.0.500</vt:lpwstr>
  </property>
</Properties>
</file>