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<sst xmlns="http://schemas.openxmlformats.org/spreadsheetml/2006/main" count="314" uniqueCount="253">
  <si>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</si>
  <si>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</si>
  <si>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</si>
  <si>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</si>
  <si>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</si>
  <si>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</si>
  <si>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</si>
  <si>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</si>
  <si>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</si>
  <si>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</si>
  <si>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</si>
  <si>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</si>
  <si>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</si>
  <si>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</si>
  <si>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</si>
  <si>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</si>
  <si>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</si>
  <si>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</si>
  <si>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</si>
  <si>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</si>
  <si>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</si>
  <si>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</si>
  <si>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</si>
  <si>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</si>
  <si>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</si>
  <si>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</si>
  <si>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</si>
  <si>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</si>
  <si>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</si>
  <si>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</si>
  <si>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</si>
  <si>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</si>
  <si>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</si>
  <si>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</si>
  <si>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</si>
  <si>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</si>
  <si>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</si>
  <si>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</si>
  <si>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</si>
  <si>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</si>
  <si>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</si>
  <si>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</si>
  <si>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</si>
  <si>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</si>
  <si>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</si>
  <si>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</si>
  <si>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</si>
  <si>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</si>
  <si>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</si>
  <si>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</si>
  <si>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</si>
  <si>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</si>
  <si>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</si>
  <si>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</si>
  <si>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</si>
  <si>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</si>
  <si>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</si>
  <si>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</si>
  <si>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</si>
  <si>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</si>
  <si>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</si>
  <si>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</si>
  <si>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</si>
  <si>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</si>
  <si>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</si>
  <si>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</si>
  <si>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</si>
  <si>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</si>
  <si>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</si>
  <si>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</si>
  <si>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</si>
  <si>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</si>
  <si>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</si>
  <si>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</si>
  <si>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</si>
  <si>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</si>
  <si>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</si>
  <si>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</si>
  <si>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</si>
  <si>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</si>
  <si>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</si>
  <si>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</si>
  <si>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</si>
  <si>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</si>
  <si>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</si>
  <si>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</si>
  <si>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</si>
  <si>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</si>
  <si>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</si>
  <si>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</si>
  <si>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</si>
  <si>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</si>
  <si>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</si>
  <si>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</si>
  <si>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</si>
  <si>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</si>
  <si>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</si>
  <si>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</si>
  <si>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</si>
  <si>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</si>
  <si>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</si>
  <si>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</si>
  <si>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</si>
  <si>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</si>
  <si>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</si>
  <si>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</si>
  <si>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</si>
  <si>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</si>
  <si>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</si>
  <si>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</si>
  <si>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</si>
  <si>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</si>
  <si>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</si>
  <si>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</si>
  <si>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</si>
  <si>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</si>
  <si>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</si>
  <si>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</si>
  <si>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</si>
  <si>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</si>
  <si>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</si>
  <si>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</si>
  <si>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</si>
  <si>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</si>
  <si>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</si>
  <si>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</si>
  <si>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</si>
  <si>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</si>
  <si>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</si>
  <si>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</si>
  <si>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</si>
  <si>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</si>
  <si>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</si>
  <si>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</si>
  <si>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</si>
  <si>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</si>
  <si>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</si>
  <si>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</si>
  <si>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</si>
  <si>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</si>
  <si>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</si>
  <si>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</si>
  <si>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</si>
  <si>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</si>
  <si>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</si>
  <si>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</si>
  <si>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</si>
  <si>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</si>
  <si>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</si>
  <si>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</si>
  <si>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</si>
  <si>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</si>
  <si>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</si>
  <si>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</si>
  <si>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</si>
  <si>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</si>
  <si>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</si>
  <si>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</si>
  <si>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</si>
  <si>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</si>
  <si>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</si>
  <si>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</si>
  <si>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</si>
  <si>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</si>
  <si>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</si>
  <si>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</si>
  <si>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</si>
  <si>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</si>
  <si>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</si>
  <si>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</si>
  <si>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</si>
  <si>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</si>
  <si>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</si>
  <si>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</si>
  <si>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</si>
  <si>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</si>
  <si>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</si>
  <si>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</si>
  <si>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</si>
  <si>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</si>
  <si>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</si>
  <si>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</si>
  <si>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</si>
  <si>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</si>
  <si>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</si>
  <si>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</si>
  <si>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</si>
  <si>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</si>
  <si>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</si>
  <si>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</si>
  <si>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</si>
  <si>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</si>
  <si>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</si>
  <si>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</si>
  <si>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</si>
  <si>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</si>
  <si>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</si>
  <si>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</si>
  <si>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</si>
  <si>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</si>
  <si>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</si>
  <si>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</si>
  <si>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</si>
  <si>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</si>
  <si>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</si>
  <si>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</si>
  <si>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</si>
  <si>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</si>
  <si>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</si>
  <si>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</si>
  <si>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</si>
  <si>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</si>
  <si>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</si>
  <si>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</si>
  <si>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</si>
  <si>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</si>
  <si>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</si>
  <si>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</si>
  <si>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</si>
  <si>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</si>
  <si>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</si>
  <si>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</si>
  <si>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</si>
  <si>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</si>
  <si>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</si>
  <si>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</si>
  <si>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</si>
  <si>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</si>
  <si>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</si>
  <si>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</si>
  <si>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</si>
  <si>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</si>
  <si>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</si>
  <si>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</si>
  <si>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</si>
  <si>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</si>
  <si>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</si>
  <si>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</si>
  <si>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</si>
  <si>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</si>
  <si>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</si>
  <si>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</si>
  <si>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</si>
  <si>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</si>
  <si>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</si>
  <si>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В.П. Задорожний</t>
  </si>
  <si>
    <t>Н.В. Демченко</t>
  </si>
  <si>
    <t>6 січня 2016 року</t>
  </si>
  <si>
    <t>2015 рік</t>
  </si>
  <si>
    <t>Чечельницький районний суд Вінницької області</t>
  </si>
  <si>
    <t>24800. Вінницька область</t>
  </si>
  <si>
    <t>смт. Чечельник</t>
  </si>
  <si>
    <t>вул. Жовтнева. 33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</si>
</sst>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18</v>
      </c>
      <c r="F10" s="113">
        <v>16</v>
      </c>
      <c r="G10" s="113">
        <v>18</v>
      </c>
      <c r="H10" s="113"/>
      <c r="I10" s="113"/>
      <c r="J10" s="113">
        <v>1</v>
      </c>
      <c r="K10" s="113">
        <v>17</v>
      </c>
      <c r="L10" s="113"/>
      <c r="M10" s="117"/>
      <c r="N10" s="98"/>
      <c r="O10" s="120">
        <f>E10-F10</f>
        <v>2</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4</v>
      </c>
      <c r="F15" s="113">
        <v>4</v>
      </c>
      <c r="G15" s="113">
        <v>3</v>
      </c>
      <c r="H15" s="113"/>
      <c r="I15" s="113"/>
      <c r="J15" s="113">
        <v>2</v>
      </c>
      <c r="K15" s="113">
        <v>1</v>
      </c>
      <c r="L15" s="113"/>
      <c r="M15" s="113">
        <v>1</v>
      </c>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4</v>
      </c>
      <c r="F21" s="113">
        <v>4</v>
      </c>
      <c r="G21" s="113">
        <v>3</v>
      </c>
      <c r="H21" s="113"/>
      <c r="I21" s="113"/>
      <c r="J21" s="113">
        <v>2</v>
      </c>
      <c r="K21" s="113">
        <v>1</v>
      </c>
      <c r="L21" s="113"/>
      <c r="M21" s="113">
        <v>1</v>
      </c>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22</v>
      </c>
      <c r="F23" s="113">
        <f>F10+F12+F15+F22</f>
        <v>20</v>
      </c>
      <c r="G23" s="113">
        <f>G10+G12+G15+G22</f>
        <v>21</v>
      </c>
      <c r="H23" s="113">
        <f>H10+H15</f>
        <v>0</v>
      </c>
      <c r="I23" s="113">
        <f>I10+I15</f>
        <v>0</v>
      </c>
      <c r="J23" s="113">
        <f>J10+J12+J15</f>
        <v>3</v>
      </c>
      <c r="K23" s="113">
        <f>K10+K12+K15</f>
        <v>18</v>
      </c>
      <c r="L23" s="113">
        <f>L10+L12+L15+L22</f>
        <v>0</v>
      </c>
      <c r="M23" s="119">
        <f>M10+M12+M15+M22</f>
        <v>1</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18</v>
      </c>
      <c r="G31" s="121">
        <v>17</v>
      </c>
      <c r="H31" s="121">
        <v>18</v>
      </c>
      <c r="I31" s="121">
        <v>17</v>
      </c>
      <c r="J31" s="121">
        <v>15</v>
      </c>
      <c r="K31" s="121"/>
      <c r="L31" s="121">
        <v>1</v>
      </c>
      <c r="M31" s="121"/>
      <c r="N31" s="121"/>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&amp;L5B8B2557&amp;CФорма № 2-А, Підрозділ: Чечельницький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9</v>
      </c>
      <c r="E12" s="98">
        <v>9</v>
      </c>
      <c r="F12" s="98">
        <v>9</v>
      </c>
      <c r="G12" s="98">
        <v>8</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v>1</v>
      </c>
      <c r="G22" s="98">
        <v>1</v>
      </c>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8</v>
      </c>
      <c r="E24" s="98">
        <v>8</v>
      </c>
      <c r="F24" s="98">
        <v>8</v>
      </c>
      <c r="G24" s="98">
        <v>7</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4</v>
      </c>
      <c r="F25" s="98">
        <v>4</v>
      </c>
      <c r="G25" s="98">
        <v>4</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v>1</v>
      </c>
      <c r="F34" s="98">
        <v>1</v>
      </c>
      <c r="G34" s="98">
        <v>1</v>
      </c>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v>1</v>
      </c>
      <c r="E36" s="98">
        <v>1</v>
      </c>
      <c r="F36" s="98">
        <v>1</v>
      </c>
      <c r="G36" s="98">
        <v>1</v>
      </c>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v>1</v>
      </c>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5</v>
      </c>
      <c r="E88" s="98">
        <v>6</v>
      </c>
      <c r="F88" s="98">
        <v>5</v>
      </c>
      <c r="G88" s="98">
        <v>5</v>
      </c>
      <c r="H88" s="98"/>
      <c r="I88" s="98"/>
      <c r="J88" s="98">
        <v>1</v>
      </c>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v>
      </c>
      <c r="D95" s="98">
        <v>5</v>
      </c>
      <c r="E95" s="98">
        <v>6</v>
      </c>
      <c r="F95" s="98">
        <v>5</v>
      </c>
      <c r="G95" s="98">
        <v>5</v>
      </c>
      <c r="H95" s="98"/>
      <c r="I95" s="98"/>
      <c r="J95" s="98">
        <v>1</v>
      </c>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v>1</v>
      </c>
      <c r="D97" s="98">
        <v>4</v>
      </c>
      <c r="E97" s="98">
        <v>5</v>
      </c>
      <c r="F97" s="98">
        <v>4</v>
      </c>
      <c r="G97" s="98">
        <v>4</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17</v>
      </c>
      <c r="E114" s="112">
        <f t="shared" si="0"/>
        <v>18</v>
      </c>
      <c r="F114" s="112">
        <f t="shared" si="0"/>
        <v>17</v>
      </c>
      <c r="G114" s="112">
        <f t="shared" si="0"/>
        <v>15</v>
      </c>
      <c r="H114" s="112">
        <f t="shared" si="0"/>
        <v>0</v>
      </c>
      <c r="I114" s="112">
        <f t="shared" si="0"/>
        <v>0</v>
      </c>
      <c r="J114" s="112">
        <f t="shared" si="0"/>
        <v>1</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&amp;L5B8B2557&amp;CФорма № 2-А, Підрозділ: Чечельницький районний суд Вінницької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&amp;L5B8B2557&amp;CФорма № 2-А, Підрозділ: Чечельницький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5</v>
      </c>
      <c r="L15" s="33"/>
      <c r="M15" s="23"/>
      <c r="N15" s="20"/>
      <c r="O15" s="20"/>
      <c r="P15" s="20"/>
    </row>
    <row r="16" spans="1:16" s="10" customFormat="1" ht="20.25" customHeight="1">
      <c r="A16" s="2">
        <v>12</v>
      </c>
      <c r="B16" s="306"/>
      <c r="C16" s="269" t="s">
        <v>130</v>
      </c>
      <c r="D16" s="270"/>
      <c r="E16" s="270"/>
      <c r="F16" s="270"/>
      <c r="G16" s="270"/>
      <c r="H16" s="270"/>
      <c r="I16" s="270"/>
      <c r="J16" s="271"/>
      <c r="K16" s="125">
        <v>2</v>
      </c>
      <c r="L16" s="33"/>
      <c r="M16" s="23"/>
      <c r="N16" s="20"/>
      <c r="O16" s="20"/>
      <c r="P16" s="20"/>
    </row>
    <row r="17" spans="1:16" s="10" customFormat="1" ht="22.5" customHeight="1">
      <c r="A17" s="2">
        <v>13</v>
      </c>
      <c r="B17" s="306"/>
      <c r="C17" s="266" t="s">
        <v>146</v>
      </c>
      <c r="D17" s="267"/>
      <c r="E17" s="267"/>
      <c r="F17" s="267"/>
      <c r="G17" s="267"/>
      <c r="H17" s="267"/>
      <c r="I17" s="267"/>
      <c r="J17" s="268"/>
      <c r="K17" s="125">
        <v>11</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&amp;L5B8B2557&amp;CФорма № 2-А, Підрозділ: Чечельницький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&amp;L5B8B2557&amp;C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VKZ</cp:lastModifiedBy>
  <cp:lastPrinted>2015-12-10T14:23:53Z</cp:lastPrinted>
  <dcterms:created xsi:type="dcterms:W3CDTF">2015-09-09T11:49:13Z</dcterms:created>
  <dcterms:modified xsi:type="dcterms:W3CDTF">2016-01-06T09:53:33Z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3ABA4663</vt:lpwstr>
  </property>
  <property fmtid="{D5CDD505-2E9C-101B-9397-08002B2CF9AE}" pid="10" name="Підрозд">
    <vt:lpwstr>Чечельницький районний суд Вінницької області</vt:lpwstr>
  </property>
  <property fmtid="{D5CDD505-2E9C-101B-9397-08002B2CF9AE}" pid="11" name="ПідрозділDB">
    <vt:i4>0</vt:i4>
  </property>
  <property fmtid="{D5CDD505-2E9C-101B-9397-08002B2CF9AE}" pid="12" name="Підрозділ">
    <vt:i4>328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