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<sst xmlns="http://schemas.openxmlformats.org/spreadsheetml/2006/main" count="154" uniqueCount="129">
  <si>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</si>
  <si>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</si>
  <si>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</si>
  <si>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</si>
  <si>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</si>
  <si>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</si>
  <si>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</si>
  <si>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</si>
  <si>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</si>
  <si>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</si>
  <si>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</si>
  <si>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</si>
  <si>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</si>
  <si>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</si>
  <si>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</si>
  <si>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</si>
  <si>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</si>
  <si>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</si>
  <si>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</si>
  <si>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</si>
  <si>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</si>
  <si>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</si>
  <si>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</si>
  <si>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</si>
  <si>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</si>
  <si>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</si>
  <si>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</si>
  <si>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</si>
  <si>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</si>
  <si>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</si>
  <si>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</si>
  <si>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</si>
  <si>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</si>
  <si>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</si>
  <si>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</si>
  <si>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</si>
  <si>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</si>
  <si>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</si>
  <si>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</si>
  <si>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</si>
  <si>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</si>
  <si>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</si>
  <si>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</si>
  <si>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</si>
  <si>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</si>
  <si>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</si>
  <si>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</si>
  <si>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</si>
  <si>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</si>
  <si>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</si>
  <si>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</si>
  <si>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</si>
  <si>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</si>
  <si>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</si>
  <si>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</si>
  <si>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</si>
  <si>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</si>
  <si>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</si>
  <si>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</si>
  <si>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</si>
  <si>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</si>
  <si>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</si>
  <si>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</si>
  <si>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</si>
  <si>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</si>
  <si>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</si>
  <si>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</si>
  <si>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</si>
  <si>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</si>
  <si>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</si>
  <si>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</si>
  <si>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</si>
  <si>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</si>
  <si>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</si>
  <si>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</si>
  <si>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</si>
  <si>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</si>
  <si>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</si>
  <si>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</si>
  <si>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</si>
  <si>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</si>
  <si>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</si>
  <si>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</si>
  <si>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</si>
  <si>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</si>
  <si>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</si>
  <si>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</si>
  <si>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</si>
  <si>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</si>
  <si>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</si>
  <si>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</si>
  <si>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</si>
  <si>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</si>
  <si>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</si>
  <si>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</si>
  <si>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</si>
  <si>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</si>
  <si>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</si>
  <si>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</si>
  <si>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</si>
  <si>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</si>
  <si>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</si>
  <si>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</si>
  <si>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</si>
  <si>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</si>
  <si>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</si>
  <si>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</si>
  <si>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</si>
  <si>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</si>
  <si>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</si>
  <si>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</si>
  <si>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</si>
  <si>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</si>
  <si>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</si>
  <si>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</si>
  <si>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</si>
  <si>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</si>
  <si>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</si>
  <si>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</si>
  <si>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</si>
  <si>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</si>
  <si>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</si>
  <si>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/>
  </si>
  <si>
    <t>В.С. Моцний</t>
  </si>
  <si>
    <t>Н.В. Демченко</t>
  </si>
  <si>
    <t>(04351)2-23-36</t>
  </si>
  <si>
    <t>(04351)2-25-46</t>
  </si>
  <si>
    <t>inbox@ch.vn.court.gov.ua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</si>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</sst>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&amp;LFBE0F92B&amp;C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253</v>
      </c>
      <c r="D6" s="96">
        <f>SUM(D7,D10,D13,D14,D15,D21,D24,D25,D18,D19,D20)</f>
        <v>209997.47</v>
      </c>
      <c r="E6" s="96">
        <f>SUM(E7,E10,E13,E14,E15,E21,E24,E25,E18,E19,E20)</f>
        <v>138</v>
      </c>
      <c r="F6" s="96">
        <f>SUM(F7,F10,F13,F14,F15,F21,F24,F25,F18,F19,F20)</f>
        <v>147546.98</v>
      </c>
      <c r="G6" s="96">
        <f>SUM(G7,G10,G13,G14,G15,G21,G24,G25,G18,G19,G20)</f>
        <v>13</v>
      </c>
      <c r="H6" s="96">
        <f>SUM(H7,H10,H13,H14,H15,H21,H24,H25,H18,H19,H20)</f>
        <v>7361.2</v>
      </c>
      <c r="I6" s="96">
        <f>SUM(I7,I10,I13,I14,I15,I21,I24,I25,I18,I19,I20)</f>
        <v>47</v>
      </c>
      <c r="J6" s="96">
        <f>SUM(J7,J10,J13,J14,J15,J21,J24,J25,J18,J19,J20)</f>
        <v>16344</v>
      </c>
      <c r="K6" s="96">
        <f>SUM(K7,K10,K13,K14,K15,K21,K24,K25,K18,K19,K20)</f>
        <v>61</v>
      </c>
      <c r="L6" s="96">
        <f>SUM(L7,L10,L13,L14,L15,L21,L24,L25,L18,L19,L20)</f>
        <v>38708.06</v>
      </c>
    </row>
    <row r="7" spans="1:12" ht="16.5" customHeight="1">
      <c r="A7" s="87">
        <v>2</v>
      </c>
      <c r="B7" s="90" t="s">
        <v>74</v>
      </c>
      <c r="C7" s="97">
        <v>66</v>
      </c>
      <c r="D7" s="97">
        <v>117659.5</v>
      </c>
      <c r="E7" s="97">
        <v>45</v>
      </c>
      <c r="F7" s="97">
        <v>84111.21</v>
      </c>
      <c r="G7" s="97">
        <v>7</v>
      </c>
      <c r="H7" s="97">
        <v>4477.4</v>
      </c>
      <c r="I7" s="97">
        <v>5</v>
      </c>
      <c r="J7" s="97">
        <v>4540</v>
      </c>
      <c r="K7" s="97">
        <v>11</v>
      </c>
      <c r="L7" s="97">
        <v>24861.06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66508.38</v>
      </c>
      <c r="E8" s="97">
        <v>25</v>
      </c>
      <c r="F8" s="97">
        <v>60960.38</v>
      </c>
      <c r="G8" s="97">
        <v>1</v>
      </c>
      <c r="H8" s="97">
        <v>1135</v>
      </c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38</v>
      </c>
      <c r="D9" s="97">
        <v>51151.12</v>
      </c>
      <c r="E9" s="97">
        <v>20</v>
      </c>
      <c r="F9" s="97">
        <v>23150.83</v>
      </c>
      <c r="G9" s="97">
        <v>6</v>
      </c>
      <c r="H9" s="97">
        <v>3342.4</v>
      </c>
      <c r="I9" s="97">
        <v>5</v>
      </c>
      <c r="J9" s="97">
        <v>4540</v>
      </c>
      <c r="K9" s="97">
        <v>9</v>
      </c>
      <c r="L9" s="97">
        <v>20321.06</v>
      </c>
    </row>
    <row r="10" spans="1:12" ht="19.5" customHeight="1">
      <c r="A10" s="87">
        <v>5</v>
      </c>
      <c r="B10" s="90" t="s">
        <v>77</v>
      </c>
      <c r="C10" s="97">
        <v>27</v>
      </c>
      <c r="D10" s="97">
        <v>25878</v>
      </c>
      <c r="E10" s="97">
        <v>23</v>
      </c>
      <c r="F10" s="97">
        <v>20430</v>
      </c>
      <c r="G10" s="97">
        <v>1</v>
      </c>
      <c r="H10" s="97">
        <v>908</v>
      </c>
      <c r="I10" s="97">
        <v>3</v>
      </c>
      <c r="J10" s="97">
        <v>2270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>
        <v>1</v>
      </c>
      <c r="H11" s="97">
        <v>908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23608</v>
      </c>
      <c r="E12" s="97">
        <v>23</v>
      </c>
      <c r="F12" s="97">
        <v>20430</v>
      </c>
      <c r="G12" s="97"/>
      <c r="H12" s="97"/>
      <c r="I12" s="97">
        <v>3</v>
      </c>
      <c r="J12" s="97">
        <v>2270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26</v>
      </c>
      <c r="D13" s="97">
        <v>23608</v>
      </c>
      <c r="E13" s="97">
        <v>24</v>
      </c>
      <c r="F13" s="97">
        <v>21786</v>
      </c>
      <c r="G13" s="97"/>
      <c r="H13" s="97"/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44</v>
      </c>
      <c r="D15" s="97">
        <v>19976</v>
      </c>
      <c r="E15" s="97">
        <v>37</v>
      </c>
      <c r="F15" s="97">
        <v>17184.8</v>
      </c>
      <c r="G15" s="97">
        <v>4</v>
      </c>
      <c r="H15" s="97">
        <v>1748.8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44</v>
      </c>
      <c r="D17" s="97">
        <v>19976</v>
      </c>
      <c r="E17" s="97">
        <v>37</v>
      </c>
      <c r="F17" s="97">
        <v>17184.8</v>
      </c>
      <c r="G17" s="97">
        <v>4</v>
      </c>
      <c r="H17" s="97">
        <v>1748.8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88</v>
      </c>
      <c r="D18" s="97">
        <v>19976</v>
      </c>
      <c r="E18" s="97">
        <v>8</v>
      </c>
      <c r="F18" s="97">
        <v>1816</v>
      </c>
      <c r="G18" s="97">
        <v>1</v>
      </c>
      <c r="H18" s="97">
        <v>227</v>
      </c>
      <c r="I18" s="97">
        <v>38</v>
      </c>
      <c r="J18" s="97">
        <v>8626</v>
      </c>
      <c r="K18" s="97">
        <v>44</v>
      </c>
      <c r="L18" s="97">
        <v>9988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2899.97</v>
      </c>
      <c r="E24" s="97">
        <v>1</v>
      </c>
      <c r="F24" s="97">
        <v>2218.97</v>
      </c>
      <c r="G24" s="97"/>
      <c r="H24" s="97"/>
      <c r="I24" s="97"/>
      <c r="J24" s="97"/>
      <c r="K24" s="97">
        <v>1</v>
      </c>
      <c r="L24" s="97">
        <v>681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6356</v>
      </c>
      <c r="E39" s="96">
        <f>SUM(E40,E47,E48,E49)</f>
        <v>7</v>
      </c>
      <c r="F39" s="96">
        <f>SUM(F40,F47,F48,F49)</f>
        <v>4540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7</v>
      </c>
      <c r="F40" s="97">
        <f>SUM(F41,F44)</f>
        <v>4540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7</v>
      </c>
      <c r="F44" s="97">
        <v>4540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7</v>
      </c>
      <c r="F46" s="97">
        <v>4540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251.97</v>
      </c>
      <c r="E50" s="96">
        <f>SUM(E51:E54)</f>
        <v>2</v>
      </c>
      <c r="F50" s="96">
        <f>SUM(F51:F54)</f>
        <v>251.97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251.97</v>
      </c>
      <c r="E54" s="97">
        <v>2</v>
      </c>
      <c r="F54" s="97">
        <v>251.97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76</v>
      </c>
      <c r="D55" s="96">
        <v>34504</v>
      </c>
      <c r="E55" s="96">
        <v>45</v>
      </c>
      <c r="F55" s="96">
        <v>20430</v>
      </c>
      <c r="G55" s="96"/>
      <c r="H55" s="96"/>
      <c r="I55" s="96">
        <v>75</v>
      </c>
      <c r="J55" s="96">
        <v>34050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338</v>
      </c>
      <c r="D56" s="96">
        <f t="shared" si="0"/>
        <v>251109.44</v>
      </c>
      <c r="E56" s="96">
        <f t="shared" si="0"/>
        <v>192</v>
      </c>
      <c r="F56" s="96">
        <f t="shared" si="0"/>
        <v>172768.95</v>
      </c>
      <c r="G56" s="96">
        <f t="shared" si="0"/>
        <v>13</v>
      </c>
      <c r="H56" s="96">
        <f t="shared" si="0"/>
        <v>7361.2</v>
      </c>
      <c r="I56" s="96">
        <f t="shared" si="0"/>
        <v>122</v>
      </c>
      <c r="J56" s="96">
        <f t="shared" si="0"/>
        <v>50394</v>
      </c>
      <c r="K56" s="96">
        <f t="shared" si="0"/>
        <v>62</v>
      </c>
      <c r="L56" s="96">
        <f t="shared" si="0"/>
        <v>39162.06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&amp;LFBE0F92B&amp;CФорма № 10, Підрозділ: Чечельницький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62</v>
      </c>
      <c r="F4" s="93">
        <f>SUM(F5:F25)</f>
        <v>39162.06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30</v>
      </c>
      <c r="F5" s="95">
        <v>10560.06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10669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14755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&amp;LFBE0F92B&amp;CФорма № 10, Підрозділ: Чечельницький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Adminishche</cp:lastModifiedBy>
  <cp:lastPrinted>2018-03-15T14:08:04Z</cp:lastPrinted>
  <dcterms:created xsi:type="dcterms:W3CDTF">2015-09-09T10:27:37Z</dcterms:created>
  <dcterms:modified xsi:type="dcterms:W3CDTF">2021-09-16T10:32:07Z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10_00151_2.2021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FBE0F92B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